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100.26\企画財政課\04 財政係\財政状況公表\財政状況資料集\R1\2回目\"/>
    </mc:Choice>
  </mc:AlternateContent>
  <xr:revisionPtr revIDLastSave="0" documentId="13_ncr:1_{81B7F88E-2BF0-4B61-A5F7-F7B85768AB55}" xr6:coauthVersionLast="44" xr6:coauthVersionMax="44"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alcChain>
</file>

<file path=xl/sharedStrings.xml><?xml version="1.0" encoding="utf-8"?>
<sst xmlns="http://schemas.openxmlformats.org/spreadsheetml/2006/main" count="1083" uniqueCount="592">
  <si>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</si>
  <si>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</si>
  <si>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</si>
  <si>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</si>
  <si>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</si>
  <si>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</si>
  <si>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</si>
  <si>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</si>
  <si>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</si>
  <si>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</si>
  <si>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</si>
  <si>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</si>
  <si>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</si>
  <si>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</si>
  <si>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</si>
  <si>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</si>
  <si>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</si>
  <si>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</si>
  <si>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</si>
  <si>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</si>
  <si>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</si>
  <si>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</si>
  <si>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</si>
  <si>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</si>
  <si>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</si>
  <si>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</si>
  <si>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</si>
  <si>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</si>
  <si>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</si>
  <si>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</si>
  <si>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</si>
  <si>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</si>
  <si>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</si>
  <si>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</si>
  <si>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</si>
  <si>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</si>
  <si>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</si>
  <si>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</si>
  <si>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</si>
  <si>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</si>
  <si>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</si>
  <si>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</si>
  <si>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</si>
  <si>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</si>
  <si>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</si>
  <si>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</si>
  <si>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</si>
  <si>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</si>
  <si>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</si>
  <si>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</si>
  <si>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</si>
  <si>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</si>
  <si>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</si>
  <si>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</si>
  <si>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</si>
  <si>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</si>
  <si>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</si>
  <si>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</si>
  <si>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</si>
  <si>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</si>
  <si>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</si>
  <si>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</si>
  <si>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</si>
  <si>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</si>
  <si>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</si>
  <si>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</si>
  <si>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</si>
  <si>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</si>
  <si>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</si>
  <si>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</si>
  <si>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</si>
  <si>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</si>
  <si>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</si>
  <si>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</si>
  <si>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</si>
  <si>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</si>
  <si>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</si>
  <si>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</si>
  <si>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</si>
  <si>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</si>
  <si>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</si>
  <si>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</si>
  <si>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</si>
  <si>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</si>
  <si>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</si>
  <si>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</si>
  <si>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</si>
  <si>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</si>
  <si>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</si>
  <si>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</si>
  <si>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</si>
  <si>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</si>
  <si>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</si>
  <si>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</si>
  <si>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</si>
  <si>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</si>
  <si>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</si>
  <si>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</si>
  <si>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</si>
  <si>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</si>
  <si>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</si>
  <si>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</si>
  <si>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</si>
  <si>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</si>
  <si>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</si>
  <si>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</si>
  <si>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</si>
  <si>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</si>
  <si>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</si>
  <si>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</si>
  <si>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</si>
  <si>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</si>
  <si>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</si>
  <si>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</si>
  <si>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</si>
  <si>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</si>
  <si>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</si>
  <si>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</si>
  <si>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</si>
  <si>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</si>
  <si>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</si>
  <si>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</si>
  <si>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</si>
  <si>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</si>
  <si>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</si>
  <si>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</si>
  <si>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</si>
  <si>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</si>
  <si>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</si>
  <si>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</si>
  <si>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</si>
  <si>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</si>
  <si>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</si>
  <si>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</si>
  <si>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</si>
  <si>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</si>
  <si>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</si>
  <si>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</si>
  <si>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</si>
  <si>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</si>
  <si>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</si>
  <si>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</si>
  <si>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</si>
  <si>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</si>
  <si>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</si>
  <si>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</si>
  <si>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</si>
  <si>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</si>
  <si>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</si>
  <si>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</si>
  <si>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</si>
  <si>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</si>
  <si>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</si>
  <si>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</si>
  <si>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</si>
  <si>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</si>
  <si>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</si>
  <si>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</si>
  <si>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</si>
  <si>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</si>
  <si>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</si>
  <si>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</si>
  <si>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</si>
  <si>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</si>
  <si>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</si>
  <si>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</si>
  <si>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</si>
  <si>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</si>
  <si>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</si>
  <si>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</si>
  <si>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</si>
  <si>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</si>
  <si>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</si>
  <si>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</si>
  <si>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</si>
  <si>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</si>
  <si>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</si>
  <si>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</si>
  <si>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</si>
  <si>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</si>
  <si>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</si>
  <si>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</si>
  <si>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</si>
  <si>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</si>
  <si>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</si>
  <si>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</si>
  <si>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</si>
  <si>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</si>
  <si>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</si>
  <si>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</si>
  <si>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</si>
  <si>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</si>
  <si>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</si>
  <si>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</si>
  <si>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</si>
  <si>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</si>
  <si>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</si>
  <si>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</si>
  <si>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</si>
  <si>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</si>
  <si>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</si>
  <si>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</si>
  <si>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</si>
  <si>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</si>
  <si>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</si>
  <si>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</si>
  <si>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</si>
  <si>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</si>
  <si>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</si>
  <si>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</si>
  <si>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</si>
  <si>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</si>
  <si>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</si>
  <si>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</si>
  <si>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北海道湧別町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</si>
  <si>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</si>
  <si>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</si>
  <si>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</si>
  <si>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</si>
  <si>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</si>
  <si>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</si>
  <si>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</si>
  <si>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</si>
  <si>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</si>
  <si>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</si>
  <si>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</si>
  <si>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</si>
  <si>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</si>
  <si>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</si>
  <si>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</si>
  <si>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</si>
  <si>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</si>
  <si>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</si>
  <si>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</si>
  <si>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</si>
  <si>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</si>
  <si>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</si>
  <si>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</si>
  <si>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</si>
  <si>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</si>
  <si>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</si>
  <si>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</si>
  <si>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</si>
  <si>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</si>
  <si>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</si>
  <si>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</si>
  <si>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</si>
  <si>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</si>
  <si>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</si>
  <si>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</si>
  <si>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</si>
  <si>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</si>
  <si>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</si>
  <si>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</si>
  <si>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</si>
  <si>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</si>
  <si>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</si>
  <si>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</si>
  <si>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</si>
  <si>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</si>
  <si>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</si>
  <si>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</si>
  <si>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</si>
  <si>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</si>
  <si>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</si>
  <si>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</si>
  <si>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</si>
  <si>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</si>
  <si>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</si>
  <si>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</si>
  <si>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</si>
  <si>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</si>
  <si>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</si>
  <si>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</si>
  <si>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</si>
  <si>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</si>
  <si>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</si>
  <si>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</si>
  <si>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</si>
  <si>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</si>
  <si>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</si>
  <si>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</si>
  <si>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</si>
  <si>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</si>
  <si>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</si>
  <si>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</si>
  <si>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</si>
  <si>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</si>
  <si>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</si>
  <si>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</si>
  <si>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</si>
  <si>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</si>
  <si>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</si>
  <si>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</si>
  <si>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</si>
  <si>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</si>
  <si>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</si>
  <si>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</si>
  <si>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</si>
  <si>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</si>
  <si>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</si>
  <si>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</si>
  <si>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</si>
  <si>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</si>
  <si>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</si>
  <si>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</si>
  <si>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</si>
  <si>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</si>
  <si>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</si>
  <si>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</si>
  <si>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</si>
  <si>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</si>
  <si>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</si>
  <si>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</si>
  <si>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</si>
  <si>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</si>
  <si>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</si>
  <si>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</si>
  <si>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</si>
  <si>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</si>
  <si>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</si>
  <si>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</si>
  <si>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</si>
  <si>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</si>
  <si>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</si>
  <si>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</si>
  <si>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</si>
  <si>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</si>
  <si>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</si>
  <si>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</si>
  <si>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</si>
  <si>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</si>
  <si>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</si>
  <si>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</si>
  <si>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</si>
  <si>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</si>
  <si>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</si>
  <si>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</si>
  <si>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</si>
  <si>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</si>
  <si>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</si>
  <si>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</si>
  <si>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</si>
  <si>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</si>
  <si>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</si>
  <si>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</si>
  <si>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</si>
  <si>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</si>
  <si>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</si>
  <si>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</si>
  <si>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</si>
  <si>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</si>
  <si>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</si>
  <si>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</si>
  <si>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</si>
  <si>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</si>
  <si>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</si>
  <si>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</si>
  <si>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</si>
  <si>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</si>
  <si>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</si>
  <si>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</si>
  <si>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</si>
  <si>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</si>
  <si>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</si>
  <si>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</si>
  <si>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</si>
  <si>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</si>
  <si>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北海道湧別町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</si>
  <si>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</si>
  <si>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</si>
  <si>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</si>
  <si>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</si>
  <si>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</si>
  <si>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</si>
  <si>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</si>
  <si>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</si>
  <si>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</si>
  <si>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</si>
  <si>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</si>
  <si>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</si>
  <si>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</si>
  <si>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</si>
  <si>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</si>
  <si>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</si>
  <si>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</si>
  <si>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</si>
  <si>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</si>
  <si>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</si>
  <si>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</si>
  <si>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</si>
  <si>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</si>
  <si>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</si>
  <si>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</si>
  <si>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</si>
  <si>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</si>
  <si>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</si>
  <si>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</si>
  <si>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</si>
  <si>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</si>
  <si>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</si>
  <si>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</si>
  <si>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</si>
  <si>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</si>
  <si>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</si>
  <si>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</si>
  <si>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</si>
  <si>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</si>
  <si>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</si>
  <si>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</si>
  <si>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</si>
  <si>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</si>
  <si>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</si>
  <si>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</si>
  <si>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</si>
  <si>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</si>
  <si>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</si>
  <si>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</si>
  <si>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</si>
  <si>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</si>
  <si>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</si>
  <si>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</si>
  <si>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</si>
  <si>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</si>
  <si>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</si>
  <si>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</si>
  <si>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</si>
  <si>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</si>
  <si>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</si>
  <si>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</si>
  <si>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</si>
  <si>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</si>
  <si>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</si>
  <si>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</si>
  <si>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</si>
  <si>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</si>
  <si>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</si>
  <si>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</si>
  <si>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</si>
  <si>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</si>
  <si>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</si>
  <si>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</si>
  <si>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</si>
  <si>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</si>
  <si>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</si>
  <si>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</si>
  <si>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</si>
  <si>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</si>
  <si>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</si>
  <si>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</si>
  <si>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</si>
  <si>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</si>
  <si>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</si>
  <si>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</si>
  <si>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</si>
  <si>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</si>
  <si>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</si>
  <si>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</si>
  <si>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</si>
  <si>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</si>
  <si>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</si>
  <si>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</si>
  <si>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</si>
  <si>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</si>
  <si>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</si>
  <si>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</si>
  <si>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</si>
  <si>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</si>
  <si>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</si>
  <si>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</si>
  <si>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</si>
  <si>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</si>
  <si>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</si>
  <si>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</si>
  <si>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</si>
  <si>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</si>
  <si>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</si>
  <si>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</si>
  <si>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</si>
  <si>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</si>
  <si>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</si>
  <si>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</si>
  <si>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</si>
  <si>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</si>
  <si>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</si>
  <si>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</si>
  <si>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</si>
  <si>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</si>
  <si>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</si>
  <si>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</si>
  <si>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</si>
  <si>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</si>
  <si>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</si>
  <si>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</si>
  <si>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</si>
  <si>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</si>
  <si>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</si>
  <si>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</si>
  <si>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</si>
  <si>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</si>
  <si>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</si>
  <si>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</si>
  <si>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</si>
  <si>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</si>
  <si>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</si>
  <si>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</si>
  <si>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</si>
  <si>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</si>
  <si>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</si>
  <si>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</si>
  <si>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</si>
  <si>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</si>
  <si>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</si>
  <si>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</si>
  <si>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</si>
  <si>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</si>
  <si>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</si>
  <si>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</si>
  <si>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</si>
  <si>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</si>
  <si>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</si>
  <si>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</si>
  <si>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</si>
  <si>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</si>
  <si>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</si>
  <si>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</si>
  <si>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</si>
  <si>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</si>
  <si>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</si>
  <si>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</si>
  <si>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</si>
  <si>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</si>
  <si>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</si>
  <si>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</si>
  <si>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</si>
  <si>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</si>
  <si>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</si>
  <si>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</si>
  <si>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</si>
  <si>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</si>
  <si>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</si>
  <si>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</si>
  <si>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</si>
  <si>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</si>
  <si>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</si>
  <si>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</si>
  <si>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</si>
  <si>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</si>
  <si>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</si>
  <si>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</si>
  <si>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</si>
  <si>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</si>
  <si>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</si>
  <si>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</si>
  <si>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</si>
  <si>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2.87</t>
  </si>
  <si>
    <t>▲ 0.50</t>
  </si>
  <si>
    <t>一般会計</t>
  </si>
  <si>
    <t>水道事業会計</t>
  </si>
  <si>
    <t>介護保険特別会計</t>
  </si>
  <si>
    <t>国民健康保険特別会計</t>
  </si>
  <si>
    <t>下水道事業特別会計</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</si>
  <si>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</si>
  <si>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</si>
  <si>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</si>
  <si>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</si>
  <si>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</si>
  <si>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</si>
  <si>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</si>
  <si>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</si>
  <si>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</si>
  <si>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</si>
  <si>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旧国鉄代替輸送確保基金</t>
    <rPh sb="0" eb="1">
      <t>キュウ</t>
    </rPh>
    <rPh sb="1" eb="3">
      <t>コクテツ</t>
    </rPh>
    <rPh sb="3" eb="5">
      <t>ダイタイ</t>
    </rPh>
    <rPh sb="5" eb="7">
      <t>ユソウ</t>
    </rPh>
    <rPh sb="7" eb="9">
      <t>カクホ</t>
    </rPh>
    <rPh sb="9" eb="11">
      <t>キキン</t>
    </rPh>
    <phoneticPr fontId="19"/>
  </si>
  <si>
    <t>ふるさと創生基金</t>
    <rPh sb="4" eb="6">
      <t>ソウセイ</t>
    </rPh>
    <rPh sb="6" eb="8">
      <t>キキン</t>
    </rPh>
    <phoneticPr fontId="19"/>
  </si>
  <si>
    <t>地域福祉基金</t>
    <rPh sb="0" eb="2">
      <t>チイキ</t>
    </rPh>
    <rPh sb="2" eb="4">
      <t>フクシ</t>
    </rPh>
    <rPh sb="4" eb="6">
      <t>キキン</t>
    </rPh>
    <phoneticPr fontId="19"/>
  </si>
  <si>
    <t>公共施設整備基金</t>
    <rPh sb="0" eb="2">
      <t>コウキョウ</t>
    </rPh>
    <rPh sb="2" eb="4">
      <t>シセツ</t>
    </rPh>
    <rPh sb="4" eb="6">
      <t>セイビ</t>
    </rPh>
    <rPh sb="6" eb="8">
      <t>キキン</t>
    </rPh>
    <phoneticPr fontId="19"/>
  </si>
  <si>
    <t>畑地かんがい排水施設整備基金</t>
    <rPh sb="0" eb="2">
      <t>ハタチ</t>
    </rPh>
    <rPh sb="6" eb="8">
      <t>ハイスイ</t>
    </rPh>
    <rPh sb="8" eb="10">
      <t>シセツ</t>
    </rPh>
    <rPh sb="10" eb="12">
      <t>セイビ</t>
    </rPh>
    <rPh sb="12" eb="14">
      <t>キキン</t>
    </rPh>
    <phoneticPr fontId="19"/>
  </si>
  <si>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</si>
  <si>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</si>
  <si>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</si>
  <si>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</si>
  <si>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</si>
  <si>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</si>
  <si>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普通交付税算入率の高い地方債の借入、充当可能基金の確保等により、将来負担比率は発生していない。</t>
    <rPh sb="0" eb="2">
      <t>フツウ</t>
    </rPh>
    <rPh sb="2" eb="5">
      <t>コウフゼイ</t>
    </rPh>
    <rPh sb="5" eb="7">
      <t>サンニュウ</t>
    </rPh>
    <rPh sb="7" eb="8">
      <t>リツ</t>
    </rPh>
    <rPh sb="9" eb="10">
      <t>タカ</t>
    </rPh>
    <rPh sb="11" eb="14">
      <t>チホウサイ</t>
    </rPh>
    <rPh sb="15" eb="17">
      <t>カリイレ</t>
    </rPh>
    <rPh sb="18" eb="20">
      <t>ジュウトウ</t>
    </rPh>
    <rPh sb="20" eb="22">
      <t>カノウ</t>
    </rPh>
    <rPh sb="22" eb="24">
      <t>キキン</t>
    </rPh>
    <rPh sb="25" eb="27">
      <t>カクホ</t>
    </rPh>
    <rPh sb="27" eb="28">
      <t>トウ</t>
    </rPh>
    <rPh sb="32" eb="34">
      <t>ショウライ</t>
    </rPh>
    <rPh sb="34" eb="36">
      <t>フタン</t>
    </rPh>
    <rPh sb="36" eb="38">
      <t>ヒリツ</t>
    </rPh>
    <rPh sb="39" eb="41">
      <t>ハッセイ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</si>
  <si>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</si>
  <si>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</si>
  <si>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</si>
  <si>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</si>
  <si>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</si>
  <si>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</si>
  <si>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実質公債費比率は、公営企業地方債償還に充てた繰入金（特定環境保全公共下水道に係る過疎債など）の減により、年々減少している。
今後も大型事業の選別等により地方債の新規発行を抑制するなど適正化に努める。</t>
    <rPh sb="0" eb="2">
      <t>ジッシツ</t>
    </rPh>
    <rPh sb="2" eb="5">
      <t>コウサイヒ</t>
    </rPh>
    <rPh sb="5" eb="7">
      <t>ヒリツ</t>
    </rPh>
    <rPh sb="9" eb="11">
      <t>コウエイ</t>
    </rPh>
    <rPh sb="11" eb="13">
      <t>キギョウ</t>
    </rPh>
    <rPh sb="13" eb="16">
      <t>チホウサイ</t>
    </rPh>
    <rPh sb="16" eb="18">
      <t>ショウカン</t>
    </rPh>
    <rPh sb="19" eb="20">
      <t>ア</t>
    </rPh>
    <rPh sb="22" eb="24">
      <t>クリイレ</t>
    </rPh>
    <rPh sb="24" eb="25">
      <t>キン</t>
    </rPh>
    <rPh sb="26" eb="28">
      <t>トクテイ</t>
    </rPh>
    <rPh sb="28" eb="30">
      <t>カンキョウ</t>
    </rPh>
    <rPh sb="30" eb="32">
      <t>ホゼン</t>
    </rPh>
    <rPh sb="32" eb="34">
      <t>コウキョウ</t>
    </rPh>
    <rPh sb="34" eb="37">
      <t>ゲスイドウ</t>
    </rPh>
    <rPh sb="38" eb="39">
      <t>カカ</t>
    </rPh>
    <rPh sb="40" eb="42">
      <t>カソ</t>
    </rPh>
    <rPh sb="42" eb="43">
      <t>サイ</t>
    </rPh>
    <rPh sb="47" eb="48">
      <t>ゲン</t>
    </rPh>
    <rPh sb="52" eb="54">
      <t>ネンネン</t>
    </rPh>
    <rPh sb="54" eb="56">
      <t>ゲンショウ</t>
    </rPh>
    <rPh sb="62" eb="64">
      <t>コンゴ</t>
    </rPh>
    <rPh sb="65" eb="67">
      <t>オオガタ</t>
    </rPh>
    <rPh sb="67" eb="69">
      <t>ジギョウ</t>
    </rPh>
    <rPh sb="70" eb="72">
      <t>センベツ</t>
    </rPh>
    <rPh sb="72" eb="73">
      <t>トウ</t>
    </rPh>
    <rPh sb="76" eb="79">
      <t>チホウサイ</t>
    </rPh>
    <rPh sb="80" eb="82">
      <t>シンキ</t>
    </rPh>
    <rPh sb="82" eb="84">
      <t>ハッコウ</t>
    </rPh>
    <rPh sb="85" eb="87">
      <t>ヨクセイ</t>
    </rPh>
    <rPh sb="91" eb="94">
      <t>テキセイカ</t>
    </rPh>
    <rPh sb="95" eb="9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</si>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</sst>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DA94732-1B7B-413F-A6D3-69B2EC2B367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FEDF-4253-8D1D-43A2EE0EDC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203791</c:v>
                </c:pt>
                <c:pt idx="1">
                  <c:v>199054</c:v>
                </c:pt>
                <c:pt idx="2">
                  <c:v>291361</c:v>
                </c:pt>
                <c:pt idx="3">
                  <c:v>197643</c:v>
                </c:pt>
                <c:pt idx="4">
                  <c:v>228815</c:v>
                </c:pt>
              </c:numCache>
            </c:numRef>
          </c:val>
          <c:smooth val="0"/>
          <c:extLst>
            <c:ext xmlns:c16="http://schemas.microsoft.com/office/drawing/2014/chart" uri="{C3380CC4-5D6E-409C-BE32-E72D297353CC}">
              <c16:uniqueId val="{00000001-FEDF-4253-8D1D-43A2EE0EDC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7.72</c:v>
                </c:pt>
                <c:pt idx="1">
                  <c:v>7.28</c:v>
                </c:pt>
                <c:pt idx="2">
                  <c:v>7.52</c:v>
                </c:pt>
                <c:pt idx="3">
                  <c:v>6.98</c:v>
                </c:pt>
                <c:pt idx="4">
                  <c:v>6.46</c:v>
                </c:pt>
              </c:numCache>
            </c:numRef>
          </c:val>
          <c:extLst>
            <c:ext xmlns:c16="http://schemas.microsoft.com/office/drawing/2014/chart" uri="{C3380CC4-5D6E-409C-BE32-E72D297353CC}">
              <c16:uniqueId val="{00000000-0405-4BC8-92A9-BD94AC484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67.739999999999995</c:v>
                </c:pt>
                <c:pt idx="1">
                  <c:v>70.06</c:v>
                </c:pt>
                <c:pt idx="2">
                  <c:v>73.14</c:v>
                </c:pt>
                <c:pt idx="3">
                  <c:v>75.98</c:v>
                </c:pt>
                <c:pt idx="4">
                  <c:v>77.67</c:v>
                </c:pt>
              </c:numCache>
            </c:numRef>
          </c:val>
          <c:extLst>
            <c:ext xmlns:c16="http://schemas.microsoft.com/office/drawing/2014/chart" uri="{C3380CC4-5D6E-409C-BE32-E72D297353CC}">
              <c16:uniqueId val="{00000001-0405-4BC8-92A9-BD94AC484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6.18</c:v>
                </c:pt>
                <c:pt idx="1">
                  <c:v>-2.87</c:v>
                </c:pt>
                <c:pt idx="2">
                  <c:v>1.6</c:v>
                </c:pt>
                <c:pt idx="3">
                  <c:v>-0.5</c:v>
                </c:pt>
                <c:pt idx="4">
                  <c:v>0.27</c:v>
                </c:pt>
              </c:numCache>
            </c:numRef>
          </c:val>
          <c:smooth val="0"/>
          <c:extLst>
            <c:ext xmlns:c16="http://schemas.microsoft.com/office/drawing/2014/chart" uri="{C3380CC4-5D6E-409C-BE32-E72D297353CC}">
              <c16:uniqueId val="{00000002-0405-4BC8-92A9-BD94AC484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D2-4342-B049-4C9FF20F02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D2-4342-B049-4C9FF20F02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D2-4342-B049-4C9FF20F026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3-43D2-4342-B049-4C9FF20F026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3D2-4342-B049-4C9FF20F026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0.05</c:v>
                </c:pt>
                <c:pt idx="8">
                  <c:v>#N/A</c:v>
                </c:pt>
                <c:pt idx="9">
                  <c:v>0.01</c:v>
                </c:pt>
              </c:numCache>
            </c:numRef>
          </c:val>
          <c:extLst>
            <c:ext xmlns:c16="http://schemas.microsoft.com/office/drawing/2014/chart" uri="{C3380CC4-5D6E-409C-BE32-E72D297353CC}">
              <c16:uniqueId val="{00000005-43D2-4342-B049-4C9FF20F026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0.66</c:v>
                </c:pt>
                <c:pt idx="4">
                  <c:v>#N/A</c:v>
                </c:pt>
                <c:pt idx="5">
                  <c:v>2.61</c:v>
                </c:pt>
                <c:pt idx="6">
                  <c:v>#N/A</c:v>
                </c:pt>
                <c:pt idx="7">
                  <c:v>0.12</c:v>
                </c:pt>
                <c:pt idx="8">
                  <c:v>#N/A</c:v>
                </c:pt>
                <c:pt idx="9">
                  <c:v>0.16</c:v>
                </c:pt>
              </c:numCache>
            </c:numRef>
          </c:val>
          <c:extLst>
            <c:ext xmlns:c16="http://schemas.microsoft.com/office/drawing/2014/chart" uri="{C3380CC4-5D6E-409C-BE32-E72D297353CC}">
              <c16:uniqueId val="{00000006-43D2-4342-B049-4C9FF20F026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0.38</c:v>
                </c:pt>
                <c:pt idx="4">
                  <c:v>#N/A</c:v>
                </c:pt>
                <c:pt idx="5">
                  <c:v>0.54</c:v>
                </c:pt>
                <c:pt idx="6">
                  <c:v>#N/A</c:v>
                </c:pt>
                <c:pt idx="7">
                  <c:v>0.81</c:v>
                </c:pt>
                <c:pt idx="8">
                  <c:v>#N/A</c:v>
                </c:pt>
                <c:pt idx="9">
                  <c:v>0.42</c:v>
                </c:pt>
              </c:numCache>
            </c:numRef>
          </c:val>
          <c:extLst>
            <c:ext xmlns:c16="http://schemas.microsoft.com/office/drawing/2014/chart" uri="{C3380CC4-5D6E-409C-BE32-E72D297353CC}">
              <c16:uniqueId val="{00000007-43D2-4342-B049-4C9FF20F02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1.59</c:v>
                </c:pt>
                <c:pt idx="2">
                  <c:v>#N/A</c:v>
                </c:pt>
                <c:pt idx="3">
                  <c:v>1.98</c:v>
                </c:pt>
                <c:pt idx="4">
                  <c:v>#N/A</c:v>
                </c:pt>
                <c:pt idx="5">
                  <c:v>2.52</c:v>
                </c:pt>
                <c:pt idx="6">
                  <c:v>#N/A</c:v>
                </c:pt>
                <c:pt idx="7">
                  <c:v>3.89</c:v>
                </c:pt>
                <c:pt idx="8">
                  <c:v>#N/A</c:v>
                </c:pt>
                <c:pt idx="9">
                  <c:v>4.8899999999999997</c:v>
                </c:pt>
              </c:numCache>
            </c:numRef>
          </c:val>
          <c:extLst>
            <c:ext xmlns:c16="http://schemas.microsoft.com/office/drawing/2014/chart" uri="{C3380CC4-5D6E-409C-BE32-E72D297353CC}">
              <c16:uniqueId val="{00000008-43D2-4342-B049-4C9FF20F02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7.71</c:v>
                </c:pt>
                <c:pt idx="2">
                  <c:v>#N/A</c:v>
                </c:pt>
                <c:pt idx="3">
                  <c:v>7.28</c:v>
                </c:pt>
                <c:pt idx="4">
                  <c:v>#N/A</c:v>
                </c:pt>
                <c:pt idx="5">
                  <c:v>7.52</c:v>
                </c:pt>
                <c:pt idx="6">
                  <c:v>#N/A</c:v>
                </c:pt>
                <c:pt idx="7">
                  <c:v>6.98</c:v>
                </c:pt>
                <c:pt idx="8">
                  <c:v>#N/A</c:v>
                </c:pt>
                <c:pt idx="9">
                  <c:v>6.46</c:v>
                </c:pt>
              </c:numCache>
            </c:numRef>
          </c:val>
          <c:extLst>
            <c:ext xmlns:c16="http://schemas.microsoft.com/office/drawing/2014/chart" uri="{C3380CC4-5D6E-409C-BE32-E72D297353CC}">
              <c16:uniqueId val="{00000009-43D2-4342-B049-4C9FF20F02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892</c:v>
                </c:pt>
                <c:pt idx="5">
                  <c:v>916</c:v>
                </c:pt>
                <c:pt idx="8">
                  <c:v>930</c:v>
                </c:pt>
                <c:pt idx="11">
                  <c:v>898</c:v>
                </c:pt>
                <c:pt idx="14">
                  <c:v>883</c:v>
                </c:pt>
              </c:numCache>
            </c:numRef>
          </c:val>
          <c:extLst>
            <c:ext xmlns:c16="http://schemas.microsoft.com/office/drawing/2014/chart" uri="{C3380CC4-5D6E-409C-BE32-E72D297353CC}">
              <c16:uniqueId val="{00000000-A5E2-4584-81A0-E4A9979617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A5E2-4584-81A0-E4A9979617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17</c:v>
                </c:pt>
                <c:pt idx="6">
                  <c:v>15</c:v>
                </c:pt>
                <c:pt idx="9">
                  <c:v>19</c:v>
                </c:pt>
                <c:pt idx="12">
                  <c:v>17</c:v>
                </c:pt>
              </c:numCache>
            </c:numRef>
          </c:val>
          <c:extLst>
            <c:ext xmlns:c16="http://schemas.microsoft.com/office/drawing/2014/chart" uri="{C3380CC4-5D6E-409C-BE32-E72D297353CC}">
              <c16:uniqueId val="{00000002-A5E2-4584-81A0-E4A9979617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22</c:v>
                </c:pt>
                <c:pt idx="6">
                  <c:v>22</c:v>
                </c:pt>
                <c:pt idx="9">
                  <c:v>23</c:v>
                </c:pt>
                <c:pt idx="12">
                  <c:v>16</c:v>
                </c:pt>
              </c:numCache>
            </c:numRef>
          </c:val>
          <c:extLst>
            <c:ext xmlns:c16="http://schemas.microsoft.com/office/drawing/2014/chart" uri="{C3380CC4-5D6E-409C-BE32-E72D297353CC}">
              <c16:uniqueId val="{00000003-A5E2-4584-81A0-E4A9979617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176</c:v>
                </c:pt>
                <c:pt idx="3">
                  <c:v>171</c:v>
                </c:pt>
                <c:pt idx="6">
                  <c:v>150</c:v>
                </c:pt>
                <c:pt idx="9">
                  <c:v>139</c:v>
                </c:pt>
                <c:pt idx="12">
                  <c:v>136</c:v>
                </c:pt>
              </c:numCache>
            </c:numRef>
          </c:val>
          <c:extLst>
            <c:ext xmlns:c16="http://schemas.microsoft.com/office/drawing/2014/chart" uri="{C3380CC4-5D6E-409C-BE32-E72D297353CC}">
              <c16:uniqueId val="{00000004-A5E2-4584-81A0-E4A9979617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E2-4584-81A0-E4A9979617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E2-4584-81A0-E4A9979617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982</c:v>
                </c:pt>
                <c:pt idx="3">
                  <c:v>1000</c:v>
                </c:pt>
                <c:pt idx="6">
                  <c:v>1014</c:v>
                </c:pt>
                <c:pt idx="9">
                  <c:v>978</c:v>
                </c:pt>
                <c:pt idx="12">
                  <c:v>978</c:v>
                </c:pt>
              </c:numCache>
            </c:numRef>
          </c:val>
          <c:extLst>
            <c:ext xmlns:c16="http://schemas.microsoft.com/office/drawing/2014/chart" uri="{C3380CC4-5D6E-409C-BE32-E72D297353CC}">
              <c16:uniqueId val="{00000007-A5E2-4584-81A0-E4A9979617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312</c:v>
                </c:pt>
                <c:pt idx="2">
                  <c:v>#N/A</c:v>
                </c:pt>
                <c:pt idx="3">
                  <c:v>#N/A</c:v>
                </c:pt>
                <c:pt idx="4">
                  <c:v>294</c:v>
                </c:pt>
                <c:pt idx="5">
                  <c:v>#N/A</c:v>
                </c:pt>
                <c:pt idx="6">
                  <c:v>#N/A</c:v>
                </c:pt>
                <c:pt idx="7">
                  <c:v>271</c:v>
                </c:pt>
                <c:pt idx="8">
                  <c:v>#N/A</c:v>
                </c:pt>
                <c:pt idx="9">
                  <c:v>#N/A</c:v>
                </c:pt>
                <c:pt idx="10">
                  <c:v>261</c:v>
                </c:pt>
                <c:pt idx="11">
                  <c:v>#N/A</c:v>
                </c:pt>
                <c:pt idx="12">
                  <c:v>#N/A</c:v>
                </c:pt>
                <c:pt idx="13">
                  <c:v>264</c:v>
                </c:pt>
                <c:pt idx="14">
                  <c:v>#N/A</c:v>
                </c:pt>
              </c:numCache>
            </c:numRef>
          </c:val>
          <c:smooth val="0"/>
          <c:extLst>
            <c:ext xmlns:c16="http://schemas.microsoft.com/office/drawing/2014/chart" uri="{C3380CC4-5D6E-409C-BE32-E72D297353CC}">
              <c16:uniqueId val="{00000008-A5E2-4584-81A0-E4A9979617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8257</c:v>
                </c:pt>
                <c:pt idx="5">
                  <c:v>8175</c:v>
                </c:pt>
                <c:pt idx="8">
                  <c:v>8837</c:v>
                </c:pt>
                <c:pt idx="11">
                  <c:v>8784</c:v>
                </c:pt>
                <c:pt idx="14">
                  <c:v>8616</c:v>
                </c:pt>
              </c:numCache>
            </c:numRef>
          </c:val>
          <c:extLst>
            <c:ext xmlns:c16="http://schemas.microsoft.com/office/drawing/2014/chart" uri="{C3380CC4-5D6E-409C-BE32-E72D297353CC}">
              <c16:uniqueId val="{00000000-8A80-4EBD-91BA-3E728B3FAB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428</c:v>
                </c:pt>
                <c:pt idx="5">
                  <c:v>377</c:v>
                </c:pt>
                <c:pt idx="8">
                  <c:v>339</c:v>
                </c:pt>
                <c:pt idx="11">
                  <c:v>343</c:v>
                </c:pt>
                <c:pt idx="14">
                  <c:v>406</c:v>
                </c:pt>
              </c:numCache>
            </c:numRef>
          </c:val>
          <c:extLst>
            <c:ext xmlns:c16="http://schemas.microsoft.com/office/drawing/2014/chart" uri="{C3380CC4-5D6E-409C-BE32-E72D297353CC}">
              <c16:uniqueId val="{00000001-8A80-4EBD-91BA-3E728B3FAB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7528</c:v>
                </c:pt>
                <c:pt idx="5">
                  <c:v>7269</c:v>
                </c:pt>
                <c:pt idx="8">
                  <c:v>7288</c:v>
                </c:pt>
                <c:pt idx="11">
                  <c:v>7230</c:v>
                </c:pt>
                <c:pt idx="14">
                  <c:v>7351</c:v>
                </c:pt>
              </c:numCache>
            </c:numRef>
          </c:val>
          <c:extLst>
            <c:ext xmlns:c16="http://schemas.microsoft.com/office/drawing/2014/chart" uri="{C3380CC4-5D6E-409C-BE32-E72D297353CC}">
              <c16:uniqueId val="{00000002-8A80-4EBD-91BA-3E728B3FAB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80-4EBD-91BA-3E728B3FAB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80-4EBD-91BA-3E728B3FAB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0-4EBD-91BA-3E728B3FAB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1431</c:v>
                </c:pt>
                <c:pt idx="3">
                  <c:v>1384</c:v>
                </c:pt>
                <c:pt idx="6">
                  <c:v>1357</c:v>
                </c:pt>
                <c:pt idx="9">
                  <c:v>1345</c:v>
                </c:pt>
                <c:pt idx="12">
                  <c:v>1346</c:v>
                </c:pt>
              </c:numCache>
            </c:numRef>
          </c:val>
          <c:extLst>
            <c:ext xmlns:c16="http://schemas.microsoft.com/office/drawing/2014/chart" uri="{C3380CC4-5D6E-409C-BE32-E72D297353CC}">
              <c16:uniqueId val="{00000006-8A80-4EBD-91BA-3E728B3FAB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114</c:v>
                </c:pt>
                <c:pt idx="3">
                  <c:v>88</c:v>
                </c:pt>
                <c:pt idx="6">
                  <c:v>62</c:v>
                </c:pt>
                <c:pt idx="9">
                  <c:v>36</c:v>
                </c:pt>
                <c:pt idx="12">
                  <c:v>17</c:v>
                </c:pt>
              </c:numCache>
            </c:numRef>
          </c:val>
          <c:extLst>
            <c:ext xmlns:c16="http://schemas.microsoft.com/office/drawing/2014/chart" uri="{C3380CC4-5D6E-409C-BE32-E72D297353CC}">
              <c16:uniqueId val="{00000007-8A80-4EBD-91BA-3E728B3FAB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1864</c:v>
                </c:pt>
                <c:pt idx="3">
                  <c:v>1811</c:v>
                </c:pt>
                <c:pt idx="6">
                  <c:v>1798</c:v>
                </c:pt>
                <c:pt idx="9">
                  <c:v>1819</c:v>
                </c:pt>
                <c:pt idx="12">
                  <c:v>1663</c:v>
                </c:pt>
              </c:numCache>
            </c:numRef>
          </c:val>
          <c:extLst>
            <c:ext xmlns:c16="http://schemas.microsoft.com/office/drawing/2014/chart" uri="{C3380CC4-5D6E-409C-BE32-E72D297353CC}">
              <c16:uniqueId val="{00000008-8A80-4EBD-91BA-3E728B3FAB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c:v>
                </c:pt>
                <c:pt idx="3">
                  <c:v>17</c:v>
                </c:pt>
                <c:pt idx="6">
                  <c:v>8</c:v>
                </c:pt>
                <c:pt idx="9">
                  <c:v>2</c:v>
                </c:pt>
                <c:pt idx="12">
                  <c:v>253</c:v>
                </c:pt>
              </c:numCache>
            </c:numRef>
          </c:val>
          <c:extLst>
            <c:ext xmlns:c16="http://schemas.microsoft.com/office/drawing/2014/chart" uri="{C3380CC4-5D6E-409C-BE32-E72D297353CC}">
              <c16:uniqueId val="{00000009-8A80-4EBD-91BA-3E728B3FAB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9799</c:v>
                </c:pt>
                <c:pt idx="3">
                  <c:v>9740</c:v>
                </c:pt>
                <c:pt idx="6">
                  <c:v>10423</c:v>
                </c:pt>
                <c:pt idx="9">
                  <c:v>10359</c:v>
                </c:pt>
                <c:pt idx="12">
                  <c:v>10381</c:v>
                </c:pt>
              </c:numCache>
            </c:numRef>
          </c:val>
          <c:extLst>
            <c:ext xmlns:c16="http://schemas.microsoft.com/office/drawing/2014/chart" uri="{C3380CC4-5D6E-409C-BE32-E72D297353CC}">
              <c16:uniqueId val="{0000000A-8A80-4EBD-91BA-3E728B3FAB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80-4EBD-91BA-3E728B3FAB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3855</c:v>
                </c:pt>
                <c:pt idx="1">
                  <c:v>3871</c:v>
                </c:pt>
                <c:pt idx="2">
                  <c:v>3914</c:v>
                </c:pt>
              </c:numCache>
            </c:numRef>
          </c:val>
          <c:extLst>
            <c:ext xmlns:c16="http://schemas.microsoft.com/office/drawing/2014/chart" uri="{C3380CC4-5D6E-409C-BE32-E72D297353CC}">
              <c16:uniqueId val="{00000000-1922-44EC-BBD0-93BE70DB51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944</c:v>
                </c:pt>
                <c:pt idx="1">
                  <c:v>945</c:v>
                </c:pt>
                <c:pt idx="2">
                  <c:v>945</c:v>
                </c:pt>
              </c:numCache>
            </c:numRef>
          </c:val>
          <c:extLst>
            <c:ext xmlns:c16="http://schemas.microsoft.com/office/drawing/2014/chart" uri="{C3380CC4-5D6E-409C-BE32-E72D297353CC}">
              <c16:uniqueId val="{00000001-1922-44EC-BBD0-93BE70DB51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2254</c:v>
                </c:pt>
                <c:pt idx="1">
                  <c:v>2089</c:v>
                </c:pt>
                <c:pt idx="2">
                  <c:v>2139</c:v>
                </c:pt>
              </c:numCache>
            </c:numRef>
          </c:val>
          <c:extLst>
            <c:ext xmlns:c16="http://schemas.microsoft.com/office/drawing/2014/chart" uri="{C3380CC4-5D6E-409C-BE32-E72D297353CC}">
              <c16:uniqueId val="{00000002-1922-44EC-BBD0-93BE70DB51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{2F27003E-857C-4FCB-A9F0-3204E4A7FE6F}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FF0-4646-B78F-BD8A29030F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{D0258F9D-C8A3-43E0-BF40-DFDDFABFBEC8}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F0-4646-B78F-BD8A29030F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{A015A19A-654D-41FA-8853-B70284D9512B}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F0-4646-B78F-BD8A29030F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{9B0C7E7E-3F4F-4A05-A6F8-8D43FFDC0B07}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F0-4646-B78F-BD8A29030F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{0C4FFC4E-3129-473C-9979-3A3C526A568C}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F0-4646-B78F-BD8A29030F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{B9C8697E-A160-4085-A26D-DB00CF384266}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FF0-4646-B78F-BD8A29030F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{9980DBCC-0095-44F6-98CF-AC26889C01B1}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FF0-4646-B78F-BD8A29030F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{D58DA9F9-6517-4F7B-82EC-CF53F59E860C}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FF0-4646-B78F-BD8A29030F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{CD5B4E6C-4FA2-4583-920B-B4559A9C78A5}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FF0-4646-B78F-BD8A29030F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63.5</c:v>
                </c:pt>
                <c:pt idx="16">
                  <c:v>55.3</c:v>
                </c:pt>
                <c:pt idx="24">
                  <c:v>56.9</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F0-4646-B78F-BD8A29030F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{11DF1763-88A7-4707-8BC5-D13119BF78B7}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FF0-4646-B78F-BD8A29030F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{4C740CBC-C61F-4FFC-B5D5-E05AC85E5912}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F0-4646-B78F-BD8A29030F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{1E831162-30F9-4852-9A1E-BB7D1DAD4AEF}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F0-4646-B78F-BD8A29030F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{654E58FA-ED1F-4552-9D96-C1BE3C2A5627}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F0-4646-B78F-BD8A29030F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{7371B9C7-3221-45F7-9DD6-5B3FB89659E3}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F0-4646-B78F-BD8A29030F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{5AC01B0A-B6A4-4A40-BE94-2F661292ECC3}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FF0-4646-B78F-BD8A29030F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{6CFB8F8D-6650-4864-833D-039C043D1F07}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FF0-4646-B78F-BD8A29030F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{B4C1EE52-2D1A-4E3A-A8AE-C12B86AC18DC}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FF0-4646-B78F-BD8A29030F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{67BE3D6F-A019-432D-9F2B-5BC1CF2C78F9}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FF0-4646-B78F-BD8A29030F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FF0-4646-B78F-BD8A29030F99}"/>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{73238D0B-EA65-4DC1-ADE7-2D627396A17D}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E7-4E58-923C-62DEA22B77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{D9CB2CBE-50A0-4962-AD38-83F784DD81F3}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E7-4E58-923C-62DEA22B77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{C08EA8F4-15B4-44F5-9C2B-D2F69175B843}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E7-4E58-923C-62DEA22B77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{3A07F21F-1767-47AD-AD41-141BF2D007AA}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E7-4E58-923C-62DEA22B77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{2F50BD59-DF74-4F2E-84D7-5ADB977AFA3A}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E7-4E58-923C-62DEA22B77D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{56359A0C-F376-4C4F-A01D-94BA131C9A5B}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E7-4E58-923C-62DEA22B77D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{142D7FBB-E785-40E4-A9AC-8694C44D323D}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E7-4E58-923C-62DEA22B77D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{74EDC57F-98C8-4A3A-A5C0-D692F7BC6743}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E7-4E58-923C-62DEA22B77D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{EC94F0CA-56DD-49F1-A5CA-9A3CD8E67F8B}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E7-4E58-923C-62DEA22B77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6.8</c:v>
                </c:pt>
                <c:pt idx="16">
                  <c:v>6.3</c:v>
                </c:pt>
                <c:pt idx="24">
                  <c:v>6.2</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E7-4E58-923C-62DEA22B77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{5B71B300-A3BF-469E-A842-7ACF3AB3EF21}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E7-4E58-923C-62DEA22B77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{7BE02169-44D6-4C82-B7EF-C75E41EAA60C}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E7-4E58-923C-62DEA22B77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{9AE12CF9-4188-46E3-9E8C-AA4F1849542A}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E7-4E58-923C-62DEA22B77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{04C30EFA-0A2D-41A5-8BD4-D89E55689624}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E7-4E58-923C-62DEA22B77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{0BF7F297-B220-4D06-B495-ED544545F090}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E7-4E58-923C-62DEA22B77DF}"/>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{BD98E470-A05D-40F7-96DF-B1287BFD7A83}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E7-4E58-923C-62DEA22B77DF}"/>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{14A61355-E553-46B1-93FD-EEF1F415C5B3}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E7-4E58-923C-62DEA22B77DF}"/>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{BC9CAAE4-E51E-4975-B0F2-C71FC1484918}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E7-4E58-923C-62DEA22B77DF}"/>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{DFC23591-C4B3-4413-B0B8-DD477736C3F5}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E7-4E58-923C-62DEA22B77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E7-4E58-923C-62DEA22B77DF}"/>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構造の大きな変化は見られないが、今後も交付税措置のある起債の借入など計画的な借入により、元利償還金の抑制に努める。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充当可能基金の確保等により将来負担比率は発生していない。今後も計画的な基金への積立や地方債発行の抑制を行い、健全財政の維持に努める。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北海道湧別町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財政調整金が収支調整額により増、また、特定目的基金例年に比べ繰入額が少なかったことから、全体で増となっている。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後年次の財源不足に備え、極力、残高を減少させないよう事務事業の見直し、公共施設の統廃合等、経費の節減を図る。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・地域福祉：在宅福祉の向上、健康及び生きがいづくりの推進、その他の地域福祉の推進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・公共施設整備：公共施設の整備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・スポーツ、文化振興：団体への助成経費、施設及び設備の整備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ふるさと納税の増に伴うふるさと応援基金の増による。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後年次の負担に備え、目的に沿った事業への繰入のほか、現在高を確保していく。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財源収支調整により増減を繰り返しており、令和元年度は若干の増となっている。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後年次の財源不足に備え、極力、残高を減少させないよう事務事業の見直し、公共施設の統廃合等、経費の節減を図る。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特段の繰入する事由が発生していないため、また、積立も利息分のみ行っているだけなので、増減していない。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後年次に備え、現在高を確保していく。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BED656-2A63-47AB-8FD7-A2C896922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2278F47-1E53-41B2-B4C5-3CB7B7099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6188575-0C1C-4D71-9845-6692673632F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F4FD4A8-F105-4103-86D5-5B89F4ECD97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D6ACACF-1487-486B-B83D-96A6F823B32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1B6B974-EA7D-452C-AFA5-F88B64FC756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C5DAE1-1E0E-4B9D-ADF3-2CA4F796802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871B162-B1F8-4AC0-B8B3-F0AE4FCC49E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44180A6-EC17-407D-8873-F1DF76A24FA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B09BEE7-EF4A-4B74-AC5D-432C86C74CA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5D5EC8A-39DB-4E86-9D5D-B959BF373C7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8FE4FE9-64BF-4B5F-9AC1-129A244E864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32651B6-0950-4F70-8C9E-62487856BE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31CA493-9796-46F3-AC12-5CEE63F6B0F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2089ACC-2D9F-459F-A3D4-38CF0FD5D4C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D2AAB4B-AD55-4AB0-80A9-281870FA884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3FAAB71-A68B-41CE-9DF6-A7F1D82CB1D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9728CBA-79C4-4115-816A-45E9A01D8BC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E11EB9E-8021-42F4-A99B-3C005B8E122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D825F71-C664-4D33-B298-DAAC3F67253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5E9F622-87CB-4286-8808-08CC947D3C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FE2AD2A-0931-453F-BC1F-D898E5DEC0D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786CB44-5B60-45B6-BA49-43D87549EC2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60DF618-ECBB-4CDE-80D6-53323321DAA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30BABD9-2605-460C-BB07-1EE10635C9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8DCE248-F4F6-4F0D-9CFD-F79F549A4E7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B68DEC8-9E84-4ABF-8145-D7630AB1911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331F15B-BA2C-4F5A-81FE-56540E45C87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16B0F13-B6A5-42A3-8C90-7B7BCB6659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715BB48-908F-46E7-8754-8D9920AE44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2165B3B-802B-413A-9524-CB0CC32E6FB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E28646C-A44D-43FD-8B6D-B5672432DDB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44EC7FB-C490-49EF-A44B-281FB20D78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E70FBB3-BD8F-4D4F-ACFC-9BAD7989860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426CD12-E294-4856-9B4F-FEC114973F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5F76F35-4832-41D8-BF91-980EAF02698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9620E86-6D7E-4780-9D4B-D2C687C0CA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86A2F99-4B16-4C4B-A356-6FB8DE8A6C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C616002-7A7D-436E-9101-58F3C04E06B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D336073-0278-4377-B175-8E64B21F216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3416AED-A4DA-4E6A-964B-F111A57CD36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ADAA997A-3A7B-46BB-8EFF-BF4EC258D54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5552A07-0033-47FA-BF95-A0BBEC4722D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900F611-33B6-4B2D-BA1A-137CB4E8388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6E18064-B9AB-47E4-A8AC-62168D00E47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6AAC27D-50F3-444D-B430-8E77441C3C8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AA2E6DF-EC6D-44A4-AFD6-3055FE5E2B0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05600B6-9C16-4065-BB15-E0251D5DFE1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10F7382-C9A2-4873-BC73-03CACD3584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F45359E-5ABF-4FFD-A91F-FF5D670C6D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F0E61C8-32E2-4C14-B9E6-F046C70B486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12EB7D2-5A0F-462D-BC2B-55E524BA3B0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131B0E7-675B-4C7F-AA96-82BD1EFEC07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96F5BCB-7938-4784-8F22-F1E597370D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2634A13-E0B2-4A11-AD04-7B310A73FE2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4D75C4F-84D6-41E3-BF39-5FF87ECA29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2BEA627-D6C2-4105-8850-B540F833486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公共施設全般において償却が進展しているが、率は概ね類似団体と同程度となっている。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年後に公共施設の総面積を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％削減する数値目標を定めている。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3A99E99-D236-477E-93A7-66C302E67BB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50F242B-24A2-466B-BDB1-2070F36942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B258A85-BB85-45D0-A7CA-FB3EAE6793B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F0F2EEEA-A4EA-449D-849F-2913FFA3392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77978F57-D804-4382-AD4A-1701A98C5BE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2398A348-BFB1-4063-9C05-D448657F744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E288419F-C607-4826-8E84-532491CA937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69D7FFDE-86DC-491B-BFC0-0101563FD8B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1F12B99E-F9E1-4E6C-B313-84054F59033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8BECE751-1FBF-4660-B3B3-41AF6EACEE9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3976FD25-C9D3-474D-A17F-9C99EF8C132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FD91B9C7-7F0F-4CF5-B482-F005A7377F0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A709130-069F-473D-8EEF-D1912AAC06F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C6ADA27-C01F-47E7-8F73-4495DA8E624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EE46CBAB-C7FC-4E15-BC88-7723E44A2D8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945AFB8-007F-4187-8953-9978EEA222D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FC855965-F8F3-4F6C-9C7F-9487DB095294}"/>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9703AD3B-1302-4BFC-B6F1-F052DD65DAF6}"/>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4A655A87-CBDA-435E-9FE0-9195E6F9D222}"/>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38E86F66-00C7-4170-A671-551D7D0E7A54}"/>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AAEBFB4D-1FC0-4A28-B014-FC7459C875C5}"/>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a:extLst>
            <a:ext uri="{FF2B5EF4-FFF2-40B4-BE49-F238E27FC236}">
              <a16:creationId xmlns:a16="http://schemas.microsoft.com/office/drawing/2014/main" id="{0F2CF328-0A54-4387-9F1B-B99208928E03}"/>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068A438D-F3CB-401D-9C38-8C3C5A8B141F}"/>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24D8A061-5503-4140-B4D1-2C75DE99F068}"/>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9E19F98A-654F-47BD-B971-A2DDD8D3DFA4}"/>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1E496DEF-C9CF-4A3B-BECF-4EA2E611944A}"/>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A820C999-F4C7-40DD-8940-A629FE1D4627}"/>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9086282-0BA2-46FF-A5DD-0E1BD6C35A4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E467A24-E84C-479A-9B00-AA4A0BC2E61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79EA31E-EAA2-4BF0-9BCE-6D28D24D191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74E17C1-CD84-4752-A15A-385A0A5C53A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0B42858-9722-413A-90EB-C9743532B21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91" name="楕円 90">
          <a:extLst>
            <a:ext uri="{FF2B5EF4-FFF2-40B4-BE49-F238E27FC236}">
              <a16:creationId xmlns:a16="http://schemas.microsoft.com/office/drawing/2014/main" id="{0740E233-B9D3-4CE1-B638-20F31B13A203}"/>
            </a:ext>
          </a:extLst>
        </xdr:cNvPr>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48700</xdr:rowOff>
    </xdr:from>
    <xdr:ext cx="405111" cy="259045"/>
    <xdr:sp macro="" textlink="">
      <xdr:nvSpPr>
        <xdr:cNvPr id="92" name="有形固定資産減価償却率該当値テキスト">
          <a:extLst>
            <a:ext uri="{FF2B5EF4-FFF2-40B4-BE49-F238E27FC236}">
              <a16:creationId xmlns:a16="http://schemas.microsoft.com/office/drawing/2014/main" id="{37FE2437-C846-4D5A-ABF8-D55B3012EBD2}"/>
            </a:ext>
          </a:extLst>
        </xdr:cNvPr>
        <xdr:cNvSpPr txBox="1"/>
      </xdr:nvSpPr>
      <xdr:spPr>
        <a:xfrm>
          <a:off x="4813300" y="596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10901</xdr:rowOff>
    </xdr:from>
    <xdr:to>
      <xdr:col>19</xdr:col>
      <xdr:colOff>187325</xdr:colOff>
      <xdr:row>30</xdr:row>
      <xdr:rowOff>112501</xdr:rowOff>
    </xdr:to>
    <xdr:sp macro="" textlink="">
      <xdr:nvSpPr>
        <xdr:cNvPr id="93" name="楕円 92">
          <a:extLst>
            <a:ext uri="{FF2B5EF4-FFF2-40B4-BE49-F238E27FC236}">
              <a16:creationId xmlns:a16="http://schemas.microsoft.com/office/drawing/2014/main" id="{D6F78902-155B-4CA4-B5F9-F359FEC13D82}"/>
            </a:ext>
          </a:extLst>
        </xdr:cNvPr>
        <xdr:cNvSpPr/>
      </xdr:nvSpPr>
      <xdr:spPr>
        <a:xfrm>
          <a:off x="40005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61701</xdr:rowOff>
    </xdr:from>
    <xdr:to>
      <xdr:col>23</xdr:col>
      <xdr:colOff>85725</xdr:colOff>
      <xdr:row>30</xdr:row>
      <xdr:rowOff>121073</xdr:rowOff>
    </xdr:to>
    <xdr:cxnSp macro="">
      <xdr:nvCxnSpPr>
        <xdr:cNvPr id="94" name="直線コネクタ 93">
          <a:extLst>
            <a:ext uri="{FF2B5EF4-FFF2-40B4-BE49-F238E27FC236}">
              <a16:creationId xmlns:a16="http://schemas.microsoft.com/office/drawing/2014/main" id="{9B26BAC6-AEA5-450C-9809-98FF58A7E133}"/>
            </a:ext>
          </a:extLst>
        </xdr:cNvPr>
        <xdr:cNvCxnSpPr/>
      </xdr:nvCxnSpPr>
      <xdr:spPr>
        <a:xfrm>
          <a:off x="4051300" y="5976726"/>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153564</xdr:rowOff>
    </xdr:from>
    <xdr:to>
      <xdr:col>15</xdr:col>
      <xdr:colOff>187325</xdr:colOff>
      <xdr:row>30</xdr:row>
      <xdr:rowOff>83714</xdr:rowOff>
    </xdr:to>
    <xdr:sp macro="" textlink="">
      <xdr:nvSpPr>
        <xdr:cNvPr id="95" name="楕円 94">
          <a:extLst>
            <a:ext uri="{FF2B5EF4-FFF2-40B4-BE49-F238E27FC236}">
              <a16:creationId xmlns:a16="http://schemas.microsoft.com/office/drawing/2014/main" id="{B8052FF0-69D2-48D7-97A2-DCB42C40F658}"/>
            </a:ext>
          </a:extLst>
        </xdr:cNvPr>
        <xdr:cNvSpPr/>
      </xdr:nvSpPr>
      <xdr:spPr>
        <a:xfrm>
          <a:off x="3238500" y="58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32914</xdr:rowOff>
    </xdr:from>
    <xdr:to>
      <xdr:col>19</xdr:col>
      <xdr:colOff>136525</xdr:colOff>
      <xdr:row>30</xdr:row>
      <xdr:rowOff>61701</xdr:rowOff>
    </xdr:to>
    <xdr:cxnSp macro="">
      <xdr:nvCxnSpPr>
        <xdr:cNvPr id="96" name="直線コネクタ 95">
          <a:extLst>
            <a:ext uri="{FF2B5EF4-FFF2-40B4-BE49-F238E27FC236}">
              <a16:creationId xmlns:a16="http://schemas.microsoft.com/office/drawing/2014/main" id="{943A3C28-9B21-4D2B-AA35-035BE25C7BD5}"/>
            </a:ext>
          </a:extLst>
        </xdr:cNvPr>
        <xdr:cNvCxnSpPr/>
      </xdr:nvCxnSpPr>
      <xdr:spPr>
        <a:xfrm>
          <a:off x="3289300" y="5947939"/>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129646</xdr:rowOff>
    </xdr:from>
    <xdr:to>
      <xdr:col>11</xdr:col>
      <xdr:colOff>187325</xdr:colOff>
      <xdr:row>31</xdr:row>
      <xdr:rowOff>59796</xdr:rowOff>
    </xdr:to>
    <xdr:sp macro="" textlink="">
      <xdr:nvSpPr>
        <xdr:cNvPr id="97" name="楕円 96">
          <a:extLst>
            <a:ext uri="{FF2B5EF4-FFF2-40B4-BE49-F238E27FC236}">
              <a16:creationId xmlns:a16="http://schemas.microsoft.com/office/drawing/2014/main" id="{A470B3B3-D1D7-4396-AD1C-7D379EE916A0}"/>
            </a:ext>
          </a:extLst>
        </xdr:cNvPr>
        <xdr:cNvSpPr/>
      </xdr:nvSpPr>
      <xdr:spPr>
        <a:xfrm>
          <a:off x="2476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32914</xdr:rowOff>
    </xdr:from>
    <xdr:to>
      <xdr:col>15</xdr:col>
      <xdr:colOff>136525</xdr:colOff>
      <xdr:row>31</xdr:row>
      <xdr:rowOff>8996</xdr:rowOff>
    </xdr:to>
    <xdr:cxnSp macro="">
      <xdr:nvCxnSpPr>
        <xdr:cNvPr id="98" name="直線コネクタ 97">
          <a:extLst>
            <a:ext uri="{FF2B5EF4-FFF2-40B4-BE49-F238E27FC236}">
              <a16:creationId xmlns:a16="http://schemas.microsoft.com/office/drawing/2014/main" id="{23438989-66C5-4646-B671-822B59ACD5B7}"/>
            </a:ext>
          </a:extLst>
        </xdr:cNvPr>
        <xdr:cNvCxnSpPr/>
      </xdr:nvCxnSpPr>
      <xdr:spPr>
        <a:xfrm flipV="1">
          <a:off x="2527300" y="5947939"/>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122449</xdr:rowOff>
    </xdr:from>
    <xdr:to>
      <xdr:col>7</xdr:col>
      <xdr:colOff>187325</xdr:colOff>
      <xdr:row>31</xdr:row>
      <xdr:rowOff>52599</xdr:rowOff>
    </xdr:to>
    <xdr:sp macro="" textlink="">
      <xdr:nvSpPr>
        <xdr:cNvPr id="99" name="楕円 98">
          <a:extLst>
            <a:ext uri="{FF2B5EF4-FFF2-40B4-BE49-F238E27FC236}">
              <a16:creationId xmlns:a16="http://schemas.microsoft.com/office/drawing/2014/main" id="{ED755C5F-78C4-41A7-B5AF-E098B04A6E95}"/>
            </a:ext>
          </a:extLst>
        </xdr:cNvPr>
        <xdr:cNvSpPr/>
      </xdr:nvSpPr>
      <xdr:spPr>
        <a:xfrm>
          <a:off x="17145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1799</xdr:rowOff>
    </xdr:from>
    <xdr:to>
      <xdr:col>11</xdr:col>
      <xdr:colOff>136525</xdr:colOff>
      <xdr:row>31</xdr:row>
      <xdr:rowOff>8996</xdr:rowOff>
    </xdr:to>
    <xdr:cxnSp macro="">
      <xdr:nvCxnSpPr>
        <xdr:cNvPr id="100" name="直線コネクタ 99">
          <a:extLst>
            <a:ext uri="{FF2B5EF4-FFF2-40B4-BE49-F238E27FC236}">
              <a16:creationId xmlns:a16="http://schemas.microsoft.com/office/drawing/2014/main" id="{9209B5A8-CDDD-421E-B8DC-C1CBBDDD8DA2}"/>
            </a:ext>
          </a:extLst>
        </xdr:cNvPr>
        <xdr:cNvCxnSpPr/>
      </xdr:nvCxnSpPr>
      <xdr:spPr>
        <a:xfrm>
          <a:off x="1765300" y="6088274"/>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a16="http://schemas.microsoft.com/office/drawing/2014/main" id="{4BA8D8B6-CC3F-443F-975D-B108EAF49013}"/>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a:extLst>
            <a:ext uri="{FF2B5EF4-FFF2-40B4-BE49-F238E27FC236}">
              <a16:creationId xmlns:a16="http://schemas.microsoft.com/office/drawing/2014/main" id="{46A04D0A-A936-49EF-9457-8FC1A45522AA}"/>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a:extLst>
            <a:ext uri="{FF2B5EF4-FFF2-40B4-BE49-F238E27FC236}">
              <a16:creationId xmlns:a16="http://schemas.microsoft.com/office/drawing/2014/main" id="{EDE1EA89-475A-4B61-AC33-C8F13B82EE2A}"/>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a:extLst>
            <a:ext uri="{FF2B5EF4-FFF2-40B4-BE49-F238E27FC236}">
              <a16:creationId xmlns:a16="http://schemas.microsoft.com/office/drawing/2014/main" id="{004E1958-9D67-49F2-A36A-26F047E0B782}"/>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129028</xdr:rowOff>
    </xdr:from>
    <xdr:ext cx="405111" cy="259045"/>
    <xdr:sp macro="" textlink="">
      <xdr:nvSpPr>
        <xdr:cNvPr id="105" name="n_1mainValue有形固定資産減価償却率">
          <a:extLst>
            <a:ext uri="{FF2B5EF4-FFF2-40B4-BE49-F238E27FC236}">
              <a16:creationId xmlns:a16="http://schemas.microsoft.com/office/drawing/2014/main" id="{4FEDCE4F-A5B5-4B49-BB9A-1DE553E3F7BF}"/>
            </a:ext>
          </a:extLst>
        </xdr:cNvPr>
        <xdr:cNvSpPr txBox="1"/>
      </xdr:nvSpPr>
      <xdr:spPr>
        <a:xfrm>
          <a:off x="3836044" y="570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100241</xdr:rowOff>
    </xdr:from>
    <xdr:ext cx="405111" cy="259045"/>
    <xdr:sp macro="" textlink="">
      <xdr:nvSpPr>
        <xdr:cNvPr id="106" name="n_2mainValue有形固定資産減価償却率">
          <a:extLst>
            <a:ext uri="{FF2B5EF4-FFF2-40B4-BE49-F238E27FC236}">
              <a16:creationId xmlns:a16="http://schemas.microsoft.com/office/drawing/2014/main" id="{E77F0C4D-9509-45D2-B128-4D0C02D0180B}"/>
            </a:ext>
          </a:extLst>
        </xdr:cNvPr>
        <xdr:cNvSpPr txBox="1"/>
      </xdr:nvSpPr>
      <xdr:spPr>
        <a:xfrm>
          <a:off x="3086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50923</xdr:rowOff>
    </xdr:from>
    <xdr:ext cx="405111" cy="259045"/>
    <xdr:sp macro="" textlink="">
      <xdr:nvSpPr>
        <xdr:cNvPr id="107" name="n_3mainValue有形固定資産減価償却率">
          <a:extLst>
            <a:ext uri="{FF2B5EF4-FFF2-40B4-BE49-F238E27FC236}">
              <a16:creationId xmlns:a16="http://schemas.microsoft.com/office/drawing/2014/main" id="{11095C96-B592-4F10-A9B1-441E781484A7}"/>
            </a:ext>
          </a:extLst>
        </xdr:cNvPr>
        <xdr:cNvSpPr txBox="1"/>
      </xdr:nvSpPr>
      <xdr:spPr>
        <a:xfrm>
          <a:off x="23247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43726</xdr:rowOff>
    </xdr:from>
    <xdr:ext cx="405111" cy="259045"/>
    <xdr:sp macro="" textlink="">
      <xdr:nvSpPr>
        <xdr:cNvPr id="108" name="n_4mainValue有形固定資産減価償却率">
          <a:extLst>
            <a:ext uri="{FF2B5EF4-FFF2-40B4-BE49-F238E27FC236}">
              <a16:creationId xmlns:a16="http://schemas.microsoft.com/office/drawing/2014/main" id="{3050A139-1B45-40F4-B1C9-7868E057F8A0}"/>
            </a:ext>
          </a:extLst>
        </xdr:cNvPr>
        <xdr:cNvSpPr txBox="1"/>
      </xdr:nvSpPr>
      <xdr:spPr>
        <a:xfrm>
          <a:off x="1562744" y="613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F7B8D37B-F5CA-46AD-BF98-32260990621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272983C5-7AAE-48F7-A809-4600915E958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BE649D1-B362-4AD2-8BAD-34343D0B49B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157CD6-F5B2-4B03-BDD9-A3111E51D1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F6C67814-6941-4D28-B8E9-D5130B0812F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D8944FBD-130D-42F1-8DD1-2E9F9EE0BF6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252DD72-1F00-4881-91F9-78AF215AFEB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4016BF85-392E-4A24-B708-0DA70086531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964EC6C-4E6C-42ED-814C-8AF8DAE7953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C0998C77-6C09-4AC9-8AF1-5CE9772E276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3D4602C-91A4-4200-AB72-0BFBAB0064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324300E8-025F-453A-A39D-D1726E316C0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7FC9463-AFE8-4B0D-8A4D-352AE91E4F7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将来負担額は増加傾向にあるが、比率は類似団体と比較すると低くなっている。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人件費についても、定員適正化計画において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人減とすることとしており、削減に努めている。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5DE902B-3A31-42E6-80E3-56F117258FC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7DEFF9B-C9E0-4BF7-8F0C-944D3BEDAB0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C76804AB-D5A0-4FC6-A51B-B0FAF9BF116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7B930CCD-E6D7-43BB-9ED0-D78BF6477D6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2D5F2708-2A15-4B3C-91A8-1A832F3C692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54119AB4-3B72-4D85-A46E-CF592BB6AE7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968CC9B-0C48-4C84-887A-ECAAAA70090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8C24AC-2E28-46DC-B75A-6A7660D2435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56160C5-F5B4-42C1-81F7-B46D3A7AEFB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16010F6-D437-484F-A956-48BBCF0E4DD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E16915B5-8447-461A-9338-490AB32D4AB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8E1483E8-EB20-478C-B6B4-95678A8AA69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D1FB49D1-5589-4BB4-AAE7-28ECCAE2C53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959B9702-9B79-40EA-B3FC-9E41C00F498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8D0DB7B-9BB0-4D63-B311-A81FBCD21C2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84D3B8D-2EFC-48C9-922E-1C1FAD8FF8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B4AB014-F3BE-4D14-8F26-CC5277715AB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926EF375-40F9-4CDB-907D-8E52172662BF}"/>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14414C43-EB11-4F57-99E2-C6FF57803185}"/>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2DA5940A-4492-42CD-9556-E7D972C1D93F}"/>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7F1A4039-95A8-412F-9440-7758BF85477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5F83E621-AF7D-448E-82C1-A596BDBBF49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BFC198BD-D33D-4EE5-87BE-355A915E8F5F}"/>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4A32C192-15A2-4B8C-89F5-27D19FAE1E8B}"/>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1642943E-95B8-45B4-95A2-57D6E2A74B86}"/>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8BFEBE8D-559F-4777-B54F-BDFC79932979}"/>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71DAAB66-AFCB-44BF-B9BE-918E26D0E332}"/>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9B99AB4D-10D4-47B3-AF44-4BFDB0CBA7BF}"/>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2754FA0-7A52-40E9-8123-9982B47FD4B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1F89262-4FCB-4CCE-8256-0D3E0782776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61966CF-AA27-40B8-8210-11F0A1627B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A06EF9E-51BE-4225-AEF0-B7864C92D2D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E833212-6C9C-4F75-8638-D01C214A4E1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78786</xdr:rowOff>
    </xdr:from>
    <xdr:to>
      <xdr:col>76</xdr:col>
      <xdr:colOff>73025</xdr:colOff>
      <xdr:row>29</xdr:row>
      <xdr:rowOff>8936</xdr:rowOff>
    </xdr:to>
    <xdr:sp macro="" textlink="">
      <xdr:nvSpPr>
        <xdr:cNvPr id="155" name="楕円 154">
          <a:extLst>
            <a:ext uri="{FF2B5EF4-FFF2-40B4-BE49-F238E27FC236}">
              <a16:creationId xmlns:a16="http://schemas.microsoft.com/office/drawing/2014/main" id="{07C7D006-F61D-4AF9-B313-F4961D490A61}"/>
            </a:ext>
          </a:extLst>
        </xdr:cNvPr>
        <xdr:cNvSpPr/>
      </xdr:nvSpPr>
      <xdr:spPr>
        <a:xfrm>
          <a:off x="14744700" y="56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101663</xdr:rowOff>
    </xdr:from>
    <xdr:ext cx="469744" cy="259045"/>
    <xdr:sp macro="" textlink="">
      <xdr:nvSpPr>
        <xdr:cNvPr id="156" name="債務償還比率該当値テキスト">
          <a:extLst>
            <a:ext uri="{FF2B5EF4-FFF2-40B4-BE49-F238E27FC236}">
              <a16:creationId xmlns:a16="http://schemas.microsoft.com/office/drawing/2014/main" id="{01924DAA-C522-49E4-91F9-47668EA928C6}"/>
            </a:ext>
          </a:extLst>
        </xdr:cNvPr>
        <xdr:cNvSpPr txBox="1"/>
      </xdr:nvSpPr>
      <xdr:spPr>
        <a:xfrm>
          <a:off x="14846300" y="550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94207</xdr:rowOff>
    </xdr:from>
    <xdr:to>
      <xdr:col>72</xdr:col>
      <xdr:colOff>123825</xdr:colOff>
      <xdr:row>29</xdr:row>
      <xdr:rowOff>24357</xdr:rowOff>
    </xdr:to>
    <xdr:sp macro="" textlink="">
      <xdr:nvSpPr>
        <xdr:cNvPr id="157" name="楕円 156">
          <a:extLst>
            <a:ext uri="{FF2B5EF4-FFF2-40B4-BE49-F238E27FC236}">
              <a16:creationId xmlns:a16="http://schemas.microsoft.com/office/drawing/2014/main" id="{E04E1247-AA6A-4B02-A5AB-C74187761854}"/>
            </a:ext>
          </a:extLst>
        </xdr:cNvPr>
        <xdr:cNvSpPr/>
      </xdr:nvSpPr>
      <xdr:spPr>
        <a:xfrm>
          <a:off x="14033500" y="5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129586</xdr:rowOff>
    </xdr:from>
    <xdr:to>
      <xdr:col>76</xdr:col>
      <xdr:colOff>22225</xdr:colOff>
      <xdr:row>28</xdr:row>
      <xdr:rowOff>145007</xdr:rowOff>
    </xdr:to>
    <xdr:cxnSp macro="">
      <xdr:nvCxnSpPr>
        <xdr:cNvPr id="158" name="直線コネクタ 157">
          <a:extLst>
            <a:ext uri="{FF2B5EF4-FFF2-40B4-BE49-F238E27FC236}">
              <a16:creationId xmlns:a16="http://schemas.microsoft.com/office/drawing/2014/main" id="{3F89E3B9-CFB5-44B9-9407-2909D160FEF7}"/>
            </a:ext>
          </a:extLst>
        </xdr:cNvPr>
        <xdr:cNvCxnSpPr/>
      </xdr:nvCxnSpPr>
      <xdr:spPr>
        <a:xfrm flipV="1">
          <a:off x="14084300" y="5701711"/>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79556</xdr:rowOff>
    </xdr:from>
    <xdr:to>
      <xdr:col>68</xdr:col>
      <xdr:colOff>123825</xdr:colOff>
      <xdr:row>29</xdr:row>
      <xdr:rowOff>9706</xdr:rowOff>
    </xdr:to>
    <xdr:sp macro="" textlink="">
      <xdr:nvSpPr>
        <xdr:cNvPr id="159" name="楕円 158">
          <a:extLst>
            <a:ext uri="{FF2B5EF4-FFF2-40B4-BE49-F238E27FC236}">
              <a16:creationId xmlns:a16="http://schemas.microsoft.com/office/drawing/2014/main" id="{9E061A0B-02FE-48A7-AA3F-98D2AEB49BFB}"/>
            </a:ext>
          </a:extLst>
        </xdr:cNvPr>
        <xdr:cNvSpPr/>
      </xdr:nvSpPr>
      <xdr:spPr>
        <a:xfrm>
          <a:off x="13271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130356</xdr:rowOff>
    </xdr:from>
    <xdr:to>
      <xdr:col>72</xdr:col>
      <xdr:colOff>73025</xdr:colOff>
      <xdr:row>28</xdr:row>
      <xdr:rowOff>145007</xdr:rowOff>
    </xdr:to>
    <xdr:cxnSp macro="">
      <xdr:nvCxnSpPr>
        <xdr:cNvPr id="160" name="直線コネクタ 159">
          <a:extLst>
            <a:ext uri="{FF2B5EF4-FFF2-40B4-BE49-F238E27FC236}">
              <a16:creationId xmlns:a16="http://schemas.microsoft.com/office/drawing/2014/main" id="{3A96BFB3-51EE-4C41-83F5-E5730E737889}"/>
            </a:ext>
          </a:extLst>
        </xdr:cNvPr>
        <xdr:cNvCxnSpPr/>
      </xdr:nvCxnSpPr>
      <xdr:spPr>
        <a:xfrm>
          <a:off x="13322300" y="5702481"/>
          <a:ext cx="762000" cy="1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25427</xdr:rowOff>
    </xdr:from>
    <xdr:to>
      <xdr:col>64</xdr:col>
      <xdr:colOff>123825</xdr:colOff>
      <xdr:row>28</xdr:row>
      <xdr:rowOff>127027</xdr:rowOff>
    </xdr:to>
    <xdr:sp macro="" textlink="">
      <xdr:nvSpPr>
        <xdr:cNvPr id="161" name="楕円 160">
          <a:extLst>
            <a:ext uri="{FF2B5EF4-FFF2-40B4-BE49-F238E27FC236}">
              <a16:creationId xmlns:a16="http://schemas.microsoft.com/office/drawing/2014/main" id="{90478789-ED88-497C-A856-B2549195E21D}"/>
            </a:ext>
          </a:extLst>
        </xdr:cNvPr>
        <xdr:cNvSpPr/>
      </xdr:nvSpPr>
      <xdr:spPr>
        <a:xfrm>
          <a:off x="12509500" y="55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76227</xdr:rowOff>
    </xdr:from>
    <xdr:to>
      <xdr:col>68</xdr:col>
      <xdr:colOff>73025</xdr:colOff>
      <xdr:row>28</xdr:row>
      <xdr:rowOff>130356</xdr:rowOff>
    </xdr:to>
    <xdr:cxnSp macro="">
      <xdr:nvCxnSpPr>
        <xdr:cNvPr id="162" name="直線コネクタ 161">
          <a:extLst>
            <a:ext uri="{FF2B5EF4-FFF2-40B4-BE49-F238E27FC236}">
              <a16:creationId xmlns:a16="http://schemas.microsoft.com/office/drawing/2014/main" id="{4B815CCF-1FD7-427B-B4FB-11C41A8108B0}"/>
            </a:ext>
          </a:extLst>
        </xdr:cNvPr>
        <xdr:cNvCxnSpPr/>
      </xdr:nvCxnSpPr>
      <xdr:spPr>
        <a:xfrm>
          <a:off x="12560300" y="5648352"/>
          <a:ext cx="762000" cy="5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160637</xdr:rowOff>
    </xdr:from>
    <xdr:to>
      <xdr:col>60</xdr:col>
      <xdr:colOff>123825</xdr:colOff>
      <xdr:row>28</xdr:row>
      <xdr:rowOff>90787</xdr:rowOff>
    </xdr:to>
    <xdr:sp macro="" textlink="">
      <xdr:nvSpPr>
        <xdr:cNvPr id="163" name="楕円 162">
          <a:extLst>
            <a:ext uri="{FF2B5EF4-FFF2-40B4-BE49-F238E27FC236}">
              <a16:creationId xmlns:a16="http://schemas.microsoft.com/office/drawing/2014/main" id="{7219C052-9213-46A2-A79E-6E32E5F32D8E}"/>
            </a:ext>
          </a:extLst>
        </xdr:cNvPr>
        <xdr:cNvSpPr/>
      </xdr:nvSpPr>
      <xdr:spPr>
        <a:xfrm>
          <a:off x="11747500" y="55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39987</xdr:rowOff>
    </xdr:from>
    <xdr:to>
      <xdr:col>64</xdr:col>
      <xdr:colOff>73025</xdr:colOff>
      <xdr:row>28</xdr:row>
      <xdr:rowOff>76227</xdr:rowOff>
    </xdr:to>
    <xdr:cxnSp macro="">
      <xdr:nvCxnSpPr>
        <xdr:cNvPr id="164" name="直線コネクタ 163">
          <a:extLst>
            <a:ext uri="{FF2B5EF4-FFF2-40B4-BE49-F238E27FC236}">
              <a16:creationId xmlns:a16="http://schemas.microsoft.com/office/drawing/2014/main" id="{24025DA1-824C-4B8C-8E46-2DB91EC83666}"/>
            </a:ext>
          </a:extLst>
        </xdr:cNvPr>
        <xdr:cNvCxnSpPr/>
      </xdr:nvCxnSpPr>
      <xdr:spPr>
        <a:xfrm>
          <a:off x="11798300" y="5612112"/>
          <a:ext cx="7620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a:extLst>
            <a:ext uri="{FF2B5EF4-FFF2-40B4-BE49-F238E27FC236}">
              <a16:creationId xmlns:a16="http://schemas.microsoft.com/office/drawing/2014/main" id="{4441E22A-9296-4569-951B-2A6DBC28B34B}"/>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560D487C-2E53-456C-AECD-D42477EB3044}"/>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D52009BA-41D2-4413-B50B-3A8DE8DA01D3}"/>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5E49BA60-2227-48C0-93CF-5A09E575198E}"/>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40884</xdr:rowOff>
    </xdr:from>
    <xdr:ext cx="469744" cy="259045"/>
    <xdr:sp macro="" textlink="">
      <xdr:nvSpPr>
        <xdr:cNvPr id="169" name="n_1mainValue債務償還比率">
          <a:extLst>
            <a:ext uri="{FF2B5EF4-FFF2-40B4-BE49-F238E27FC236}">
              <a16:creationId xmlns:a16="http://schemas.microsoft.com/office/drawing/2014/main" id="{1D83D9F1-1546-48E1-B46D-E6520E75B496}"/>
            </a:ext>
          </a:extLst>
        </xdr:cNvPr>
        <xdr:cNvSpPr txBox="1"/>
      </xdr:nvSpPr>
      <xdr:spPr>
        <a:xfrm>
          <a:off x="13836727" y="544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26233</xdr:rowOff>
    </xdr:from>
    <xdr:ext cx="469744" cy="259045"/>
    <xdr:sp macro="" textlink="">
      <xdr:nvSpPr>
        <xdr:cNvPr id="170" name="n_2mainValue債務償還比率">
          <a:extLst>
            <a:ext uri="{FF2B5EF4-FFF2-40B4-BE49-F238E27FC236}">
              <a16:creationId xmlns:a16="http://schemas.microsoft.com/office/drawing/2014/main" id="{CD029923-1544-46D4-9CD3-A9FFB14F51CC}"/>
            </a:ext>
          </a:extLst>
        </xdr:cNvPr>
        <xdr:cNvSpPr txBox="1"/>
      </xdr:nvSpPr>
      <xdr:spPr>
        <a:xfrm>
          <a:off x="13087427" y="542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143554</xdr:rowOff>
    </xdr:from>
    <xdr:ext cx="469744" cy="259045"/>
    <xdr:sp macro="" textlink="">
      <xdr:nvSpPr>
        <xdr:cNvPr id="171" name="n_3mainValue債務償還比率">
          <a:extLst>
            <a:ext uri="{FF2B5EF4-FFF2-40B4-BE49-F238E27FC236}">
              <a16:creationId xmlns:a16="http://schemas.microsoft.com/office/drawing/2014/main" id="{DFB9D70D-A3A7-490D-AD2D-89ADEDBF78B6}"/>
            </a:ext>
          </a:extLst>
        </xdr:cNvPr>
        <xdr:cNvSpPr txBox="1"/>
      </xdr:nvSpPr>
      <xdr:spPr>
        <a:xfrm>
          <a:off x="12325427" y="537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107314</xdr:rowOff>
    </xdr:from>
    <xdr:ext cx="469744" cy="259045"/>
    <xdr:sp macro="" textlink="">
      <xdr:nvSpPr>
        <xdr:cNvPr id="172" name="n_4mainValue債務償還比率">
          <a:extLst>
            <a:ext uri="{FF2B5EF4-FFF2-40B4-BE49-F238E27FC236}">
              <a16:creationId xmlns:a16="http://schemas.microsoft.com/office/drawing/2014/main" id="{F6A0E98F-3006-471A-B8F0-3CC70C4ABEED}"/>
            </a:ext>
          </a:extLst>
        </xdr:cNvPr>
        <xdr:cNvSpPr txBox="1"/>
      </xdr:nvSpPr>
      <xdr:spPr>
        <a:xfrm>
          <a:off x="11563427" y="533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64A7AFE3-2A10-4C0B-9852-2EDC56A5568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647CB5E4-0F2B-4EF3-8DE1-92ABED70F10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5A94B23F-B119-42D2-BED8-DFE661B3FB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63B6315-5D21-49A7-A320-82DB633D97E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4971B027-2D44-496E-8FA5-27CE14B7CB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48F5ACBF-5577-4456-854E-4BE5FF985AD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1D284F-5692-4AE1-87A5-A64BA3E507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FB2049-D0E9-4AA9-A7B8-3E9EF5CA4F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9181F9-258E-472F-932E-A6516D3CE9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EF1BCE-3798-48BB-8B83-2DD6259AFA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0E06C0-4D17-42E9-9719-BEF1F29B8C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DEF49C-B6BD-4717-A7AD-D94BF5E6CD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A97680-E11B-4DF0-B449-D92A8EEF97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8CD994-1D65-4411-A6AE-7F137B975B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B8EFAC-8C27-4009-B241-60AE23F069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F17128-72AB-40D7-90E1-82ABAA19A8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886FA7-F1CB-4F8E-AAC3-396FF5D76D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23F91A-E851-47C5-909E-73EA0A3C3B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C2369F-E9CF-44FB-8FE2-1E7FF9E8AE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F71BA4-21CE-40E9-AF1B-CABA88CBDB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BCE30D-8268-4071-B3B7-6065246631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4CA224B-A8B8-4BDC-9A5C-700DC307B7F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54888D-72BE-46A1-B0DE-869BB10425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5CD280-0C9B-49C7-9D8A-DEB5C4279C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70408E-5617-4F4B-9600-0AAAE935F3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3DC90A-2E05-453C-BA98-787C36CE3CC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01446D-9BEF-45F4-BC9C-B98775F94C9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F9606B-EE45-4618-836D-D43415012D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A6EEEA-E0CE-4D27-88EF-E7BECBE24A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7F2164-60BB-46F7-B266-FED661617B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26F48F-FD83-442A-8747-6A75EC6C2F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98E8BD-DFEE-4FF3-9654-1A84E09EE0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744945-FAB9-4B12-B931-CAC4F7F973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14330B-7C4E-46B5-BF97-19017BB99B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8FD92EE-2A03-4A2A-B3A5-A423C557BF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B7543F-B9D8-4E4C-87D6-7A4AACA8CD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CAD8BE-3083-45D5-953E-F566B1320D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079E0F-7557-401B-A1F9-A326AA7918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96F7A6A-A45B-4171-88F0-4F8A0E6E9E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48980A-9796-4E03-83BD-B28E8529743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8AC356B-69FF-4155-8FAD-27B427BFEF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7E15B0-2AD9-4FC1-9FAB-47207917CA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2C7B02-274D-4E94-8AAD-240F6E9D25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9722A4-15FA-4FB1-9F2F-86B0762D4C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C41651D-638C-4F70-8152-1846848D37D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A665C2-0976-420E-8C21-0A39E771FBA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C1B566-BE02-46C2-9D76-738D7EE06DE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CBAD879-0942-418E-A8C2-7F1BA306A3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1723F33-82EE-4653-9829-4DC65E1A01C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A4862A9-4B83-4CF5-A3CB-A72C5E5DDD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86D5FA-BF3D-4C6B-A466-2A859D633AF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CA81F3F-E2BF-4F7F-A3AE-CDF33E6253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E92D254-74A4-4BCA-8735-6610883E2CD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4822FD9-37AE-470F-AF0A-2C83EDF0AF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8B7D214-CBC6-4C83-AC24-4B623A8A464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AAB2327-06AB-41F7-BE6A-878A5CAAAD9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D726ED7-EBAA-4F1E-991B-3ADFE93EAF9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60B4424-CA03-49BE-98F3-CA067470BBE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99756A7-18B1-4889-84D0-FD4EE0A616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3657FE-0DCA-400F-9124-891EC497DBA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43F7877-5446-464D-93CF-C6C94C94CFC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970AA17-5553-4920-B1BC-2DD6D8A6380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C69BC9FE-D28B-4765-ADCE-44FE8ED9C78D}"/>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5C1EE2BE-477C-4042-93A4-61F72C07F6E9}"/>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36805588-07F4-4C57-97B0-D3362B0F4888}"/>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865E081-73FB-4CD1-8929-6DDDDE68C2C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760CB05F-32D8-4551-8635-038C89614AD9}"/>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391B2991-BE13-422D-872F-13A3C1ECF9F7}"/>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2B766178-3B8D-4134-B0B8-21F51F901138}"/>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FD9C331B-7CED-4098-95DC-03F4D465BB1E}"/>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41EAF0CB-FCD8-49F4-A84C-60F76D296CC5}"/>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54B96DC9-ED83-4527-ADDF-437A8CA152F4}"/>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3722FD63-C1F0-4ABA-B5F3-33FB028C36EE}"/>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E5E818-17CF-413A-9E15-AE808ABAEF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0FA3ED-352C-4C72-8896-BE59B09A71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970F6E-4E92-4AF2-A6FF-E7DB2943876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E6D9A72-5D20-4D9D-9D7E-4346F6EE7B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580896A-07C3-435B-AC8C-9B58A290FC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40096</xdr:rowOff>
    </xdr:from>
    <xdr:to>
      <xdr:col>24</xdr:col>
      <xdr:colOff>114300</xdr:colOff>
      <xdr:row>39</xdr:row>
      <xdr:rowOff>141696</xdr:rowOff>
    </xdr:to>
    <xdr:sp macro="" textlink="">
      <xdr:nvSpPr>
        <xdr:cNvPr id="74" name="楕円 73">
          <a:extLst>
            <a:ext uri="{FF2B5EF4-FFF2-40B4-BE49-F238E27FC236}">
              <a16:creationId xmlns:a16="http://schemas.microsoft.com/office/drawing/2014/main" id="{72FFA430-B901-4A62-8A92-DCC33C4EA044}"/>
            </a:ext>
          </a:extLst>
        </xdr:cNvPr>
        <xdr:cNvSpPr/>
      </xdr:nvSpPr>
      <xdr:spPr>
        <a:xfrm>
          <a:off x="4584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18523</xdr:rowOff>
    </xdr:from>
    <xdr:ext cx="405111" cy="259045"/>
    <xdr:sp macro="" textlink="">
      <xdr:nvSpPr>
        <xdr:cNvPr id="75" name="【道路】&#10;有形固定資産減価償却率該当値テキスト">
          <a:extLst>
            <a:ext uri="{FF2B5EF4-FFF2-40B4-BE49-F238E27FC236}">
              <a16:creationId xmlns:a16="http://schemas.microsoft.com/office/drawing/2014/main" id="{F6BD3B31-56ED-4647-91D3-BF8AD13B5EC2}"/>
            </a:ext>
          </a:extLst>
        </xdr:cNvPr>
        <xdr:cNvSpPr txBox="1"/>
      </xdr:nvSpPr>
      <xdr:spPr>
        <a:xfrm>
          <a:off x="4673600"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6" name="楕円 75">
          <a:extLst>
            <a:ext uri="{FF2B5EF4-FFF2-40B4-BE49-F238E27FC236}">
              <a16:creationId xmlns:a16="http://schemas.microsoft.com/office/drawing/2014/main" id="{3900CF68-C899-4669-99B0-DC9BFB11D60B}"/>
            </a:ext>
          </a:extLst>
        </xdr:cNvPr>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90896</xdr:rowOff>
    </xdr:to>
    <xdr:cxnSp macro="">
      <xdr:nvCxnSpPr>
        <xdr:cNvPr id="77" name="直線コネクタ 76">
          <a:extLst>
            <a:ext uri="{FF2B5EF4-FFF2-40B4-BE49-F238E27FC236}">
              <a16:creationId xmlns:a16="http://schemas.microsoft.com/office/drawing/2014/main" id="{B2D1BEFA-6B92-4092-9B4A-4C7ACBA68BFD}"/>
            </a:ext>
          </a:extLst>
        </xdr:cNvPr>
        <xdr:cNvCxnSpPr/>
      </xdr:nvCxnSpPr>
      <xdr:spPr>
        <a:xfrm>
          <a:off x="3797300" y="67447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147865</xdr:rowOff>
    </xdr:from>
    <xdr:to>
      <xdr:col>15</xdr:col>
      <xdr:colOff>101600</xdr:colOff>
      <xdr:row>39</xdr:row>
      <xdr:rowOff>78015</xdr:rowOff>
    </xdr:to>
    <xdr:sp macro="" textlink="">
      <xdr:nvSpPr>
        <xdr:cNvPr id="78" name="楕円 77">
          <a:extLst>
            <a:ext uri="{FF2B5EF4-FFF2-40B4-BE49-F238E27FC236}">
              <a16:creationId xmlns:a16="http://schemas.microsoft.com/office/drawing/2014/main" id="{B5A3D976-5357-4D59-9B61-3425D775B483}"/>
            </a:ext>
          </a:extLst>
        </xdr:cNvPr>
        <xdr:cNvSpPr/>
      </xdr:nvSpPr>
      <xdr:spPr>
        <a:xfrm>
          <a:off x="2857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27215</xdr:rowOff>
    </xdr:from>
    <xdr:to>
      <xdr:col>19</xdr:col>
      <xdr:colOff>177800</xdr:colOff>
      <xdr:row>39</xdr:row>
      <xdr:rowOff>58238</xdr:rowOff>
    </xdr:to>
    <xdr:cxnSp macro="">
      <xdr:nvCxnSpPr>
        <xdr:cNvPr id="79" name="直線コネクタ 78">
          <a:extLst>
            <a:ext uri="{FF2B5EF4-FFF2-40B4-BE49-F238E27FC236}">
              <a16:creationId xmlns:a16="http://schemas.microsoft.com/office/drawing/2014/main" id="{B4D82751-FA6B-47E2-8868-AC7326BAC76D}"/>
            </a:ext>
          </a:extLst>
        </xdr:cNvPr>
        <xdr:cNvCxnSpPr/>
      </xdr:nvCxnSpPr>
      <xdr:spPr>
        <a:xfrm>
          <a:off x="2908300" y="6713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51817EEB-E364-4FC8-AA61-0C401FB045B2}"/>
            </a:ext>
          </a:extLst>
        </xdr:cNvPr>
        <xdr:cNvSpPr/>
      </xdr:nvSpPr>
      <xdr:spPr>
        <a:xfrm>
          <a:off x="1968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27215</xdr:rowOff>
    </xdr:to>
    <xdr:cxnSp macro="">
      <xdr:nvCxnSpPr>
        <xdr:cNvPr id="81" name="直線コネクタ 80">
          <a:extLst>
            <a:ext uri="{FF2B5EF4-FFF2-40B4-BE49-F238E27FC236}">
              <a16:creationId xmlns:a16="http://schemas.microsoft.com/office/drawing/2014/main" id="{1372E769-1519-4174-973B-F8456DB28EA1}"/>
            </a:ext>
          </a:extLst>
        </xdr:cNvPr>
        <xdr:cNvCxnSpPr/>
      </xdr:nvCxnSpPr>
      <xdr:spPr>
        <a:xfrm>
          <a:off x="2019300" y="6713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146231</xdr:rowOff>
    </xdr:from>
    <xdr:to>
      <xdr:col>6</xdr:col>
      <xdr:colOff>38100</xdr:colOff>
      <xdr:row>39</xdr:row>
      <xdr:rowOff>76381</xdr:rowOff>
    </xdr:to>
    <xdr:sp macro="" textlink="">
      <xdr:nvSpPr>
        <xdr:cNvPr id="82" name="楕円 81">
          <a:extLst>
            <a:ext uri="{FF2B5EF4-FFF2-40B4-BE49-F238E27FC236}">
              <a16:creationId xmlns:a16="http://schemas.microsoft.com/office/drawing/2014/main" id="{88941293-D8F8-448B-881D-A8CE54FBB88B}"/>
            </a:ext>
          </a:extLst>
        </xdr:cNvPr>
        <xdr:cNvSpPr/>
      </xdr:nvSpPr>
      <xdr:spPr>
        <a:xfrm>
          <a:off x="1079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25581</xdr:rowOff>
    </xdr:from>
    <xdr:to>
      <xdr:col>10</xdr:col>
      <xdr:colOff>114300</xdr:colOff>
      <xdr:row>39</xdr:row>
      <xdr:rowOff>27215</xdr:rowOff>
    </xdr:to>
    <xdr:cxnSp macro="">
      <xdr:nvCxnSpPr>
        <xdr:cNvPr id="83" name="直線コネクタ 82">
          <a:extLst>
            <a:ext uri="{FF2B5EF4-FFF2-40B4-BE49-F238E27FC236}">
              <a16:creationId xmlns:a16="http://schemas.microsoft.com/office/drawing/2014/main" id="{F0F7AD14-0995-43D8-8090-16A7FB8555D8}"/>
            </a:ext>
          </a:extLst>
        </xdr:cNvPr>
        <xdr:cNvCxnSpPr/>
      </xdr:nvCxnSpPr>
      <xdr:spPr>
        <a:xfrm>
          <a:off x="1130300" y="67121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E44E01CD-7753-4FB1-8E8D-5746E2A8E253}"/>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39897739-C737-436B-BCBA-A9CDC92527C9}"/>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B570FC83-0768-49B3-8CBF-5641392670AE}"/>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7658A810-BEF7-4B34-A782-ACCA62C4CF87}"/>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8" name="n_1mainValue【道路】&#10;有形固定資産減価償却率">
          <a:extLst>
            <a:ext uri="{FF2B5EF4-FFF2-40B4-BE49-F238E27FC236}">
              <a16:creationId xmlns:a16="http://schemas.microsoft.com/office/drawing/2014/main" id="{A6CA699B-70F5-485B-B8F5-2EECBCE559B2}"/>
            </a:ext>
          </a:extLst>
        </xdr:cNvPr>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69142</xdr:rowOff>
    </xdr:from>
    <xdr:ext cx="405111" cy="259045"/>
    <xdr:sp macro="" textlink="">
      <xdr:nvSpPr>
        <xdr:cNvPr id="89" name="n_2mainValue【道路】&#10;有形固定資産減価償却率">
          <a:extLst>
            <a:ext uri="{FF2B5EF4-FFF2-40B4-BE49-F238E27FC236}">
              <a16:creationId xmlns:a16="http://schemas.microsoft.com/office/drawing/2014/main" id="{D30F0A7E-4348-4443-A0EC-75F2112EECC1}"/>
            </a:ext>
          </a:extLst>
        </xdr:cNvPr>
        <xdr:cNvSpPr txBox="1"/>
      </xdr:nvSpPr>
      <xdr:spPr>
        <a:xfrm>
          <a:off x="2705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90" name="n_3mainValue【道路】&#10;有形固定資産減価償却率">
          <a:extLst>
            <a:ext uri="{FF2B5EF4-FFF2-40B4-BE49-F238E27FC236}">
              <a16:creationId xmlns:a16="http://schemas.microsoft.com/office/drawing/2014/main" id="{CADB5704-6AC5-44E2-8CBC-60BD999059CC}"/>
            </a:ext>
          </a:extLst>
        </xdr:cNvPr>
        <xdr:cNvSpPr txBox="1"/>
      </xdr:nvSpPr>
      <xdr:spPr>
        <a:xfrm>
          <a:off x="1816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67508</xdr:rowOff>
    </xdr:from>
    <xdr:ext cx="405111" cy="259045"/>
    <xdr:sp macro="" textlink="">
      <xdr:nvSpPr>
        <xdr:cNvPr id="91" name="n_4mainValue【道路】&#10;有形固定資産減価償却率">
          <a:extLst>
            <a:ext uri="{FF2B5EF4-FFF2-40B4-BE49-F238E27FC236}">
              <a16:creationId xmlns:a16="http://schemas.microsoft.com/office/drawing/2014/main" id="{FE15A589-BC7C-4A22-8517-ECF7FBAE156F}"/>
            </a:ext>
          </a:extLst>
        </xdr:cNvPr>
        <xdr:cNvSpPr txBox="1"/>
      </xdr:nvSpPr>
      <xdr:spPr>
        <a:xfrm>
          <a:off x="927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BC12BFE-A8FF-4B33-8DC9-85303A64F7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02EB882-C2D8-4F23-AD10-AB5C4B2479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1D462DD-A262-4936-AC70-32E63E8A94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E722BB2-8E79-4B96-9E07-6B822B94C35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1FC32DB-53A3-489D-9987-953E781F38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3E77C74-3E0D-45DB-A5DE-A4956A324B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17548E-A254-4964-93EF-B20D1DC91F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5D0D768-5094-42F9-B9CD-2D9B0B7DE9A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CC3987C-2E8B-49FC-8C96-FAB19D5AF4F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031FF28-76AE-42D7-9958-6DCFE4284E9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ACA984A-AB1A-4918-9ACC-52F46E2FEBB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CEEB7BF-4F9E-43CD-835B-36BDC48BABF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446ED22-1D0A-42C5-8A10-766014E1C0C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B4EC233-4DB1-44F1-8C36-A356C72B5AB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F462F19-C9A3-4CDB-BC32-E7ACEF22BF7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3431E40-3E65-41A4-8411-51348EF244A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A76FCA9-A530-400C-92AE-5F920FF1C0F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63B84F4-3513-4D63-8316-9F77B72E621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1D92B0F-BFD9-4F69-A5E1-685DA621DCD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84FDD87-B07D-4BE1-9624-E99BADEF6C8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D288005-02A0-4EAE-A622-7F963302932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2DFD04F5-DA14-4D6D-A806-E1CD0B2149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66B9864-377A-47F7-91BD-A7EB561C4C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5B4DDF1C-DCFC-4CE4-A232-371D9BE9EC07}"/>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ACAC37E4-8F05-490A-92B4-DCB5BA3989A2}"/>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C532716B-093A-49D7-9537-500ECB5DBE2F}"/>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DE0A9230-7AC5-4508-A1B5-2C7E83C7F254}"/>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D14E8C62-E202-4740-AAB8-EABD148786C6}"/>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a:extLst>
            <a:ext uri="{FF2B5EF4-FFF2-40B4-BE49-F238E27FC236}">
              <a16:creationId xmlns:a16="http://schemas.microsoft.com/office/drawing/2014/main" id="{49E2F359-B2BD-4F3F-9C6A-37C174EFEBC4}"/>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98E1C201-01E3-403C-AEB4-F21B1F05349E}"/>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778BC87D-E95A-4B44-9EE8-35FB3C4898D5}"/>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7A7DB0CF-0217-41E5-8DB2-19FC1EE84D8A}"/>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99222BAF-85BE-4D6D-930A-F6A88352C09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A50FEE92-F726-49FA-A768-E179674C128C}"/>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6E13299-9C24-4E4C-9FF4-D2CA96D8DA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616A265-AC1B-404D-808B-D1EBD4BFE9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816B0C6-A57A-4544-8348-72F008060F0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04E8953-1AE8-497C-89B1-F5ACD8704AF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B070645-DC13-4879-BE61-6DFFCD42AD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91957</xdr:rowOff>
    </xdr:from>
    <xdr:to>
      <xdr:col>55</xdr:col>
      <xdr:colOff>50800</xdr:colOff>
      <xdr:row>41</xdr:row>
      <xdr:rowOff>22107</xdr:rowOff>
    </xdr:to>
    <xdr:sp macro="" textlink="">
      <xdr:nvSpPr>
        <xdr:cNvPr id="131" name="楕円 130">
          <a:extLst>
            <a:ext uri="{FF2B5EF4-FFF2-40B4-BE49-F238E27FC236}">
              <a16:creationId xmlns:a16="http://schemas.microsoft.com/office/drawing/2014/main" id="{65575A10-BDD8-49DD-A5D4-BDAC5079A72D}"/>
            </a:ext>
          </a:extLst>
        </xdr:cNvPr>
        <xdr:cNvSpPr/>
      </xdr:nvSpPr>
      <xdr:spPr>
        <a:xfrm>
          <a:off x="10426700" y="69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114834</xdr:rowOff>
    </xdr:from>
    <xdr:ext cx="534377" cy="259045"/>
    <xdr:sp macro="" textlink="">
      <xdr:nvSpPr>
        <xdr:cNvPr id="132" name="【道路】&#10;一人当たり延長該当値テキスト">
          <a:extLst>
            <a:ext uri="{FF2B5EF4-FFF2-40B4-BE49-F238E27FC236}">
              <a16:creationId xmlns:a16="http://schemas.microsoft.com/office/drawing/2014/main" id="{D83B7684-DE99-4C56-82D2-94749E6D4A25}"/>
            </a:ext>
          </a:extLst>
        </xdr:cNvPr>
        <xdr:cNvSpPr txBox="1"/>
      </xdr:nvSpPr>
      <xdr:spPr>
        <a:xfrm>
          <a:off x="10515600" y="68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97291</xdr:rowOff>
    </xdr:from>
    <xdr:to>
      <xdr:col>50</xdr:col>
      <xdr:colOff>165100</xdr:colOff>
      <xdr:row>41</xdr:row>
      <xdr:rowOff>27441</xdr:rowOff>
    </xdr:to>
    <xdr:sp macro="" textlink="">
      <xdr:nvSpPr>
        <xdr:cNvPr id="133" name="楕円 132">
          <a:extLst>
            <a:ext uri="{FF2B5EF4-FFF2-40B4-BE49-F238E27FC236}">
              <a16:creationId xmlns:a16="http://schemas.microsoft.com/office/drawing/2014/main" id="{5E46307F-3F60-4722-8B00-74FA268FAF3A}"/>
            </a:ext>
          </a:extLst>
        </xdr:cNvPr>
        <xdr:cNvSpPr/>
      </xdr:nvSpPr>
      <xdr:spPr>
        <a:xfrm>
          <a:off x="9588500" y="69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142757</xdr:rowOff>
    </xdr:from>
    <xdr:to>
      <xdr:col>55</xdr:col>
      <xdr:colOff>0</xdr:colOff>
      <xdr:row>40</xdr:row>
      <xdr:rowOff>148091</xdr:rowOff>
    </xdr:to>
    <xdr:cxnSp macro="">
      <xdr:nvCxnSpPr>
        <xdr:cNvPr id="134" name="直線コネクタ 133">
          <a:extLst>
            <a:ext uri="{FF2B5EF4-FFF2-40B4-BE49-F238E27FC236}">
              <a16:creationId xmlns:a16="http://schemas.microsoft.com/office/drawing/2014/main" id="{DBB8E923-E48F-4BBD-9103-1DDF81870FE8}"/>
            </a:ext>
          </a:extLst>
        </xdr:cNvPr>
        <xdr:cNvCxnSpPr/>
      </xdr:nvCxnSpPr>
      <xdr:spPr>
        <a:xfrm flipV="1">
          <a:off x="9639300" y="700075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102560</xdr:rowOff>
    </xdr:from>
    <xdr:to>
      <xdr:col>46</xdr:col>
      <xdr:colOff>38100</xdr:colOff>
      <xdr:row>41</xdr:row>
      <xdr:rowOff>32710</xdr:rowOff>
    </xdr:to>
    <xdr:sp macro="" textlink="">
      <xdr:nvSpPr>
        <xdr:cNvPr id="135" name="楕円 134">
          <a:extLst>
            <a:ext uri="{FF2B5EF4-FFF2-40B4-BE49-F238E27FC236}">
              <a16:creationId xmlns:a16="http://schemas.microsoft.com/office/drawing/2014/main" id="{C2017F01-1CD6-48A6-9C6B-5769575CF369}"/>
            </a:ext>
          </a:extLst>
        </xdr:cNvPr>
        <xdr:cNvSpPr/>
      </xdr:nvSpPr>
      <xdr:spPr>
        <a:xfrm>
          <a:off x="8699500" y="69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148091</xdr:rowOff>
    </xdr:from>
    <xdr:to>
      <xdr:col>50</xdr:col>
      <xdr:colOff>114300</xdr:colOff>
      <xdr:row>40</xdr:row>
      <xdr:rowOff>153360</xdr:rowOff>
    </xdr:to>
    <xdr:cxnSp macro="">
      <xdr:nvCxnSpPr>
        <xdr:cNvPr id="136" name="直線コネクタ 135">
          <a:extLst>
            <a:ext uri="{FF2B5EF4-FFF2-40B4-BE49-F238E27FC236}">
              <a16:creationId xmlns:a16="http://schemas.microsoft.com/office/drawing/2014/main" id="{31C1D0FC-6387-4E9C-9239-081902CFBE1B}"/>
            </a:ext>
          </a:extLst>
        </xdr:cNvPr>
        <xdr:cNvCxnSpPr/>
      </xdr:nvCxnSpPr>
      <xdr:spPr>
        <a:xfrm flipV="1">
          <a:off x="8750300" y="7006091"/>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105947</xdr:rowOff>
    </xdr:from>
    <xdr:to>
      <xdr:col>41</xdr:col>
      <xdr:colOff>101600</xdr:colOff>
      <xdr:row>41</xdr:row>
      <xdr:rowOff>36097</xdr:rowOff>
    </xdr:to>
    <xdr:sp macro="" textlink="">
      <xdr:nvSpPr>
        <xdr:cNvPr id="137" name="楕円 136">
          <a:extLst>
            <a:ext uri="{FF2B5EF4-FFF2-40B4-BE49-F238E27FC236}">
              <a16:creationId xmlns:a16="http://schemas.microsoft.com/office/drawing/2014/main" id="{6B870EB9-AA22-47C8-BA5F-54A4939E84FC}"/>
            </a:ext>
          </a:extLst>
        </xdr:cNvPr>
        <xdr:cNvSpPr/>
      </xdr:nvSpPr>
      <xdr:spPr>
        <a:xfrm>
          <a:off x="7810500" y="69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153360</xdr:rowOff>
    </xdr:from>
    <xdr:to>
      <xdr:col>45</xdr:col>
      <xdr:colOff>177800</xdr:colOff>
      <xdr:row>40</xdr:row>
      <xdr:rowOff>156747</xdr:rowOff>
    </xdr:to>
    <xdr:cxnSp macro="">
      <xdr:nvCxnSpPr>
        <xdr:cNvPr id="138" name="直線コネクタ 137">
          <a:extLst>
            <a:ext uri="{FF2B5EF4-FFF2-40B4-BE49-F238E27FC236}">
              <a16:creationId xmlns:a16="http://schemas.microsoft.com/office/drawing/2014/main" id="{4B6BCA57-7EDF-4B0C-BA00-5E20F840B6BF}"/>
            </a:ext>
          </a:extLst>
        </xdr:cNvPr>
        <xdr:cNvCxnSpPr/>
      </xdr:nvCxnSpPr>
      <xdr:spPr>
        <a:xfrm flipV="1">
          <a:off x="7861300" y="7011360"/>
          <a:ext cx="8890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99291</xdr:rowOff>
    </xdr:from>
    <xdr:to>
      <xdr:col>36</xdr:col>
      <xdr:colOff>165100</xdr:colOff>
      <xdr:row>41</xdr:row>
      <xdr:rowOff>29441</xdr:rowOff>
    </xdr:to>
    <xdr:sp macro="" textlink="">
      <xdr:nvSpPr>
        <xdr:cNvPr id="139" name="楕円 138">
          <a:extLst>
            <a:ext uri="{FF2B5EF4-FFF2-40B4-BE49-F238E27FC236}">
              <a16:creationId xmlns:a16="http://schemas.microsoft.com/office/drawing/2014/main" id="{1E3CEC9E-E27C-4D03-878C-F17F546ED070}"/>
            </a:ext>
          </a:extLst>
        </xdr:cNvPr>
        <xdr:cNvSpPr/>
      </xdr:nvSpPr>
      <xdr:spPr>
        <a:xfrm>
          <a:off x="6921500" y="69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150091</xdr:rowOff>
    </xdr:from>
    <xdr:to>
      <xdr:col>41</xdr:col>
      <xdr:colOff>50800</xdr:colOff>
      <xdr:row>40</xdr:row>
      <xdr:rowOff>156747</xdr:rowOff>
    </xdr:to>
    <xdr:cxnSp macro="">
      <xdr:nvCxnSpPr>
        <xdr:cNvPr id="140" name="直線コネクタ 139">
          <a:extLst>
            <a:ext uri="{FF2B5EF4-FFF2-40B4-BE49-F238E27FC236}">
              <a16:creationId xmlns:a16="http://schemas.microsoft.com/office/drawing/2014/main" id="{64116A6A-D3C5-4A26-8B1A-935AEDDA96D9}"/>
            </a:ext>
          </a:extLst>
        </xdr:cNvPr>
        <xdr:cNvCxnSpPr/>
      </xdr:nvCxnSpPr>
      <xdr:spPr>
        <a:xfrm>
          <a:off x="6972300" y="7008091"/>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3A813B05-3C12-4D06-990A-43D4BF50F1D5}"/>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a:extLst>
            <a:ext uri="{FF2B5EF4-FFF2-40B4-BE49-F238E27FC236}">
              <a16:creationId xmlns:a16="http://schemas.microsoft.com/office/drawing/2014/main" id="{82AC07FD-60F7-48E4-B2E9-A5B6D538DD34}"/>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0BFB9760-3739-4AFB-99F4-EEA1130FE625}"/>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a:extLst>
            <a:ext uri="{FF2B5EF4-FFF2-40B4-BE49-F238E27FC236}">
              <a16:creationId xmlns:a16="http://schemas.microsoft.com/office/drawing/2014/main" id="{2DE705F4-7D89-4E2E-9A7A-55D904622EAB}"/>
            </a:ext>
          </a:extLst>
        </xdr:cNvPr>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18568</xdr:rowOff>
    </xdr:from>
    <xdr:ext cx="534377" cy="259045"/>
    <xdr:sp macro="" textlink="">
      <xdr:nvSpPr>
        <xdr:cNvPr id="145" name="n_1mainValue【道路】&#10;一人当たり延長">
          <a:extLst>
            <a:ext uri="{FF2B5EF4-FFF2-40B4-BE49-F238E27FC236}">
              <a16:creationId xmlns:a16="http://schemas.microsoft.com/office/drawing/2014/main" id="{BBC6276A-E66D-4342-AD6C-BA54791EB549}"/>
            </a:ext>
          </a:extLst>
        </xdr:cNvPr>
        <xdr:cNvSpPr txBox="1"/>
      </xdr:nvSpPr>
      <xdr:spPr>
        <a:xfrm>
          <a:off x="9359411" y="704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49237</xdr:rowOff>
    </xdr:from>
    <xdr:ext cx="534377" cy="259045"/>
    <xdr:sp macro="" textlink="">
      <xdr:nvSpPr>
        <xdr:cNvPr id="146" name="n_2mainValue【道路】&#10;一人当たり延長">
          <a:extLst>
            <a:ext uri="{FF2B5EF4-FFF2-40B4-BE49-F238E27FC236}">
              <a16:creationId xmlns:a16="http://schemas.microsoft.com/office/drawing/2014/main" id="{F44EA1CA-153A-4021-8D01-BF430BB60A97}"/>
            </a:ext>
          </a:extLst>
        </xdr:cNvPr>
        <xdr:cNvSpPr txBox="1"/>
      </xdr:nvSpPr>
      <xdr:spPr>
        <a:xfrm>
          <a:off x="8483111" y="67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27224</xdr:rowOff>
    </xdr:from>
    <xdr:ext cx="534377" cy="259045"/>
    <xdr:sp macro="" textlink="">
      <xdr:nvSpPr>
        <xdr:cNvPr id="147" name="n_3mainValue【道路】&#10;一人当たり延長">
          <a:extLst>
            <a:ext uri="{FF2B5EF4-FFF2-40B4-BE49-F238E27FC236}">
              <a16:creationId xmlns:a16="http://schemas.microsoft.com/office/drawing/2014/main" id="{60F4FCD8-94F8-4998-9517-E531DEFED410}"/>
            </a:ext>
          </a:extLst>
        </xdr:cNvPr>
        <xdr:cNvSpPr txBox="1"/>
      </xdr:nvSpPr>
      <xdr:spPr>
        <a:xfrm>
          <a:off x="7594111" y="70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45968</xdr:rowOff>
    </xdr:from>
    <xdr:ext cx="534377" cy="259045"/>
    <xdr:sp macro="" textlink="">
      <xdr:nvSpPr>
        <xdr:cNvPr id="148" name="n_4mainValue【道路】&#10;一人当たり延長">
          <a:extLst>
            <a:ext uri="{FF2B5EF4-FFF2-40B4-BE49-F238E27FC236}">
              <a16:creationId xmlns:a16="http://schemas.microsoft.com/office/drawing/2014/main" id="{66925C22-E15A-4BE2-ADD4-86C3EE9438C4}"/>
            </a:ext>
          </a:extLst>
        </xdr:cNvPr>
        <xdr:cNvSpPr txBox="1"/>
      </xdr:nvSpPr>
      <xdr:spPr>
        <a:xfrm>
          <a:off x="6705111" y="6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279268F-DB6B-459D-80C4-F9B3865EB5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28E4F6E-2CD2-4456-8DCD-DFA5D4A255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C83ED12-B999-4693-A73E-10ECC9046C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E381589-0FC9-4AC4-BA35-4E0E0BEC72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F293D29-5D1D-47E5-839E-BEA0BB933E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0E6FABA-9771-4AAF-89F2-B1BC51AD44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B4FA521-CC7F-46A3-B6FF-94F4C55828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B282428-C793-44B3-A6A4-7EEDC7955A9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63054F4-48A4-44C5-B2D0-1736E49B31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64B4FB0-CB5E-43DF-AAAD-8A75C5055C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9D11CD6-E703-41C0-8FA1-9F3E73CB7F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EDB7646-D635-41F1-ABD2-A1BA80D4399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FE81E6D-27C6-44C1-974A-13A26475D81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0F5DB66-700E-4524-8355-3233AC6F7EB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2E58DF1-ADEF-477B-BF86-89FC357A22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328588C-A673-447C-BE3A-FAAE3CBD75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4787987-D75A-489E-AD89-AE91F338A44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B9E7E27-D615-47AE-88F7-99642CD5C3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320C609-0B95-4372-8616-56E92C9E3F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4CE257C-803F-4F3B-AE4C-E53FD11B4E0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10DA0A6-E918-4E73-AE81-1F7B230A76E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D2E7144-36F4-4C6B-8DFB-86A82136A88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D45FFE3-09E1-4E12-BFA3-63B5FF06D4B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C97B0B5-4CBB-44A8-99AB-86028DEA6D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C44240F-A775-4E72-B118-6CE7178355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75EA2537-E592-47D9-ADB5-1ECD6FA05344}"/>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89BCE0D-9EB8-4A5D-80BD-C965C62BD267}"/>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CEA339FA-0918-4602-A407-9A3CB601B9EA}"/>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C9AB1D7-9A11-4DD9-8F43-DD243D0C3C08}"/>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E7FFB8A2-77D0-459F-B5F8-AEB5982DAD5C}"/>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3F500D3-AEE2-4BFD-9091-D163647439E8}"/>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982AC620-BC6E-4C90-A18A-E3DD4FA9EC69}"/>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C3326FE7-9ABC-4ED7-A1AE-362EA6A144F8}"/>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E56C77B8-6EC3-40B4-8141-A2BF81D7C615}"/>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C210B710-EB57-44D1-9D5E-C7DDA885E668}"/>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683C9612-D709-40A6-864E-65B6D54F7C26}"/>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899A4AC-C0F7-4681-B46C-914FC9230D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C118ABE-2AEA-47BC-AD4A-806D0358B6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C4281D9-3158-4281-AD46-3D15C5E892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F4F6DF5-1932-45EE-917F-2183ED2B25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2E6F14A-BE82-47BD-8E56-5209ABEAD0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90" name="楕円 189">
          <a:extLst>
            <a:ext uri="{FF2B5EF4-FFF2-40B4-BE49-F238E27FC236}">
              <a16:creationId xmlns:a16="http://schemas.microsoft.com/office/drawing/2014/main" id="{B9F00635-1BCB-495F-A3A1-D5AC3D48B14A}"/>
            </a:ext>
          </a:extLst>
        </xdr:cNvPr>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9185FB6-A87F-4BA3-BAC5-1C5C005A2BA0}"/>
            </a:ext>
          </a:extLst>
        </xdr:cNvPr>
        <xdr:cNvSpPr txBox="1"/>
      </xdr:nvSpPr>
      <xdr:spPr>
        <a:xfrm>
          <a:off x="4673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2" name="楕円 191">
          <a:extLst>
            <a:ext uri="{FF2B5EF4-FFF2-40B4-BE49-F238E27FC236}">
              <a16:creationId xmlns:a16="http://schemas.microsoft.com/office/drawing/2014/main" id="{E73FB471-FC7F-4EDD-A580-A73D113E9A5B}"/>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73478</xdr:rowOff>
    </xdr:to>
    <xdr:cxnSp macro="">
      <xdr:nvCxnSpPr>
        <xdr:cNvPr id="193" name="直線コネクタ 192">
          <a:extLst>
            <a:ext uri="{FF2B5EF4-FFF2-40B4-BE49-F238E27FC236}">
              <a16:creationId xmlns:a16="http://schemas.microsoft.com/office/drawing/2014/main" id="{CD3EFD77-E83B-4549-BF29-1315A402C1BA}"/>
            </a:ext>
          </a:extLst>
        </xdr:cNvPr>
        <xdr:cNvCxnSpPr/>
      </xdr:nvCxnSpPr>
      <xdr:spPr>
        <a:xfrm>
          <a:off x="3797300" y="10435590"/>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4" name="楕円 193">
          <a:extLst>
            <a:ext uri="{FF2B5EF4-FFF2-40B4-BE49-F238E27FC236}">
              <a16:creationId xmlns:a16="http://schemas.microsoft.com/office/drawing/2014/main" id="{180A9432-1140-4081-B4FC-B615069F888C}"/>
            </a:ext>
          </a:extLst>
        </xdr:cNvPr>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148590</xdr:rowOff>
    </xdr:to>
    <xdr:cxnSp macro="">
      <xdr:nvCxnSpPr>
        <xdr:cNvPr id="195" name="直線コネクタ 194">
          <a:extLst>
            <a:ext uri="{FF2B5EF4-FFF2-40B4-BE49-F238E27FC236}">
              <a16:creationId xmlns:a16="http://schemas.microsoft.com/office/drawing/2014/main" id="{6C9696DF-DBE3-4312-8201-7DB30EE9271C}"/>
            </a:ext>
          </a:extLst>
        </xdr:cNvPr>
        <xdr:cNvCxnSpPr/>
      </xdr:nvCxnSpPr>
      <xdr:spPr>
        <a:xfrm>
          <a:off x="2908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151674</xdr:rowOff>
    </xdr:from>
    <xdr:to>
      <xdr:col>10</xdr:col>
      <xdr:colOff>165100</xdr:colOff>
      <xdr:row>61</xdr:row>
      <xdr:rowOff>81824</xdr:rowOff>
    </xdr:to>
    <xdr:sp macro="" textlink="">
      <xdr:nvSpPr>
        <xdr:cNvPr id="196" name="楕円 195">
          <a:extLst>
            <a:ext uri="{FF2B5EF4-FFF2-40B4-BE49-F238E27FC236}">
              <a16:creationId xmlns:a16="http://schemas.microsoft.com/office/drawing/2014/main" id="{0B122C53-41A8-4FFC-8CF0-8F882D9F6079}"/>
            </a:ext>
          </a:extLst>
        </xdr:cNvPr>
        <xdr:cNvSpPr/>
      </xdr:nvSpPr>
      <xdr:spPr>
        <a:xfrm>
          <a:off x="196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61</xdr:row>
      <xdr:rowOff>31024</xdr:rowOff>
    </xdr:to>
    <xdr:cxnSp macro="">
      <xdr:nvCxnSpPr>
        <xdr:cNvPr id="197" name="直線コネクタ 196">
          <a:extLst>
            <a:ext uri="{FF2B5EF4-FFF2-40B4-BE49-F238E27FC236}">
              <a16:creationId xmlns:a16="http://schemas.microsoft.com/office/drawing/2014/main" id="{E91ABC74-67D7-4892-92B3-232CA4F1D16B}"/>
            </a:ext>
          </a:extLst>
        </xdr:cNvPr>
        <xdr:cNvCxnSpPr/>
      </xdr:nvCxnSpPr>
      <xdr:spPr>
        <a:xfrm flipV="1">
          <a:off x="2019300" y="1041109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8" name="楕円 197">
          <a:extLst>
            <a:ext uri="{FF2B5EF4-FFF2-40B4-BE49-F238E27FC236}">
              <a16:creationId xmlns:a16="http://schemas.microsoft.com/office/drawing/2014/main" id="{C5E0A798-FD0A-4911-9155-7C841E1BBF69}"/>
            </a:ext>
          </a:extLst>
        </xdr:cNvPr>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61</xdr:row>
      <xdr:rowOff>31024</xdr:rowOff>
    </xdr:to>
    <xdr:cxnSp macro="">
      <xdr:nvCxnSpPr>
        <xdr:cNvPr id="199" name="直線コネクタ 198">
          <a:extLst>
            <a:ext uri="{FF2B5EF4-FFF2-40B4-BE49-F238E27FC236}">
              <a16:creationId xmlns:a16="http://schemas.microsoft.com/office/drawing/2014/main" id="{7E3CB08D-DFC5-4132-A092-7269ABB46DF3}"/>
            </a:ext>
          </a:extLst>
        </xdr:cNvPr>
        <xdr:cNvCxnSpPr/>
      </xdr:nvCxnSpPr>
      <xdr:spPr>
        <a:xfrm>
          <a:off x="1130300" y="104045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11074A6-8644-4FE5-876D-6418D6C2CDB8}"/>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048BB8D-A84E-4922-85ED-D474D10F186E}"/>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C5F5A11-CD3B-4E08-989D-F79D2BBB1169}"/>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00E776B-ED0C-427D-951A-5052A99583D1}"/>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77884A8-45D5-409C-B0AE-4E636559E5C7}"/>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6221B4F-0459-4823-B047-DF1758FF0FD0}"/>
            </a:ext>
          </a:extLst>
        </xdr:cNvPr>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72951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AAC091A-B3E4-4AD4-B696-ACA5049AF2F4}"/>
            </a:ext>
          </a:extLst>
        </xdr:cNvPr>
        <xdr:cNvSpPr txBox="1"/>
      </xdr:nvSpPr>
      <xdr:spPr>
        <a:xfrm>
          <a:off x="1816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BCB93DD-236F-48DC-BF0B-93507B886C72}"/>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F486CC8-DAF2-426D-887E-6ABC78ECDE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2008454-8B9A-4D11-9C0C-07BE0D4459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58C99C3-1353-4174-877B-91E140FFDC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D055826-ADE9-4BF1-A880-9A6D05F486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74945CA-30A2-46E6-8D56-131795DCD3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A9C9A64-6641-4006-8500-4E2BEBC9BA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9245FB4-A7D9-49B2-AFEC-8AB19FE3F4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A84CD04-E0BD-4388-AB4F-0090303996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1E5A094-B342-4A20-A071-2AC3A47532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3B5F3B5-CF83-4DA5-8F2B-A77D334517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E4CB127-8026-4658-9571-D2F793BF50C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FD2B69A3-75B2-4898-B507-AE44AA090C6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80CC92D-BC08-48E5-A6B3-46711000A08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16178D57-5A2E-442F-8BCF-07D9FB03E2C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DF54040-945C-44B5-9FD3-2EBD14CA0E1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B57CBF4B-C583-4FC2-BE13-0B91CD5D3C4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0E19D46-6136-4044-9BD3-A5AAE98C960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E584D1D9-1E6C-47A0-B956-9A17A96DFA9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ABA5B4C-17D7-4FCF-A0E1-A911CDBCED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D9B3E174-7676-477C-AE3C-3A2743B39FF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92A6113-A36C-4D27-9295-04DE5C6F92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1E3E2FF9-CEF9-47B9-9304-E1FDBFE7B3B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46CA44A5-6920-40D4-9F07-796C12CCA6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AE7BF6DC-295B-4798-AA31-C9D5CA38FB8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EB85255B-A755-4933-B953-ADAB2EB3FC0D}"/>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E3B452E4-BE8A-4FC9-BC32-A1A4E4ADE595}"/>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3A2D8A78-D145-4570-A889-14B8409C9E2C}"/>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D1A62E8D-B26E-4751-9C99-61A233165A82}"/>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C14A4873-86D2-4122-A04A-AEE249F9480A}"/>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B84C7716-A99E-4E08-A08E-CA75D747553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7F727FEA-7157-4492-86A5-6A76B052B843}"/>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D7DF469D-014E-414A-B3DA-316A156D9B5B}"/>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800DB7FA-F205-4237-90B1-C32D31DC9141}"/>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A4492E1-820C-4213-9490-1BA9EE7B0162}"/>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24106D5-7CD0-4F28-8D6C-F438D6E128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7C6E1DF-9BF7-4E37-9103-E6E21B692C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EFA4C59-0D9C-4F21-BFFD-2F265C9BC4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835098E-7A5F-4B2E-9AD4-9B074FFEAD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B422307-72BC-4D45-AE6D-BEB931E04C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46516</xdr:rowOff>
    </xdr:from>
    <xdr:to>
      <xdr:col>55</xdr:col>
      <xdr:colOff>50800</xdr:colOff>
      <xdr:row>63</xdr:row>
      <xdr:rowOff>148116</xdr:rowOff>
    </xdr:to>
    <xdr:sp macro="" textlink="">
      <xdr:nvSpPr>
        <xdr:cNvPr id="247" name="楕円 246">
          <a:extLst>
            <a:ext uri="{FF2B5EF4-FFF2-40B4-BE49-F238E27FC236}">
              <a16:creationId xmlns:a16="http://schemas.microsoft.com/office/drawing/2014/main" id="{C5F104A7-E27B-46D9-B91E-28327146A5F3}"/>
            </a:ext>
          </a:extLst>
        </xdr:cNvPr>
        <xdr:cNvSpPr/>
      </xdr:nvSpPr>
      <xdr:spPr>
        <a:xfrm>
          <a:off x="10426700" y="10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24943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8B71DEB-EEF0-40FE-BE32-DAE2FA0EE295}"/>
            </a:ext>
          </a:extLst>
        </xdr:cNvPr>
        <xdr:cNvSpPr txBox="1"/>
      </xdr:nvSpPr>
      <xdr:spPr>
        <a:xfrm>
          <a:off x="10515600" y="1082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66628</xdr:rowOff>
    </xdr:from>
    <xdr:to>
      <xdr:col>50</xdr:col>
      <xdr:colOff>165100</xdr:colOff>
      <xdr:row>63</xdr:row>
      <xdr:rowOff>168228</xdr:rowOff>
    </xdr:to>
    <xdr:sp macro="" textlink="">
      <xdr:nvSpPr>
        <xdr:cNvPr id="249" name="楕円 248">
          <a:extLst>
            <a:ext uri="{FF2B5EF4-FFF2-40B4-BE49-F238E27FC236}">
              <a16:creationId xmlns:a16="http://schemas.microsoft.com/office/drawing/2014/main" id="{43F54DE3-720F-4915-A6FC-ECC27EDF103D}"/>
            </a:ext>
          </a:extLst>
        </xdr:cNvPr>
        <xdr:cNvSpPr/>
      </xdr:nvSpPr>
      <xdr:spPr>
        <a:xfrm>
          <a:off x="9588500" y="108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97316</xdr:rowOff>
    </xdr:from>
    <xdr:to>
      <xdr:col>55</xdr:col>
      <xdr:colOff>0</xdr:colOff>
      <xdr:row>63</xdr:row>
      <xdr:rowOff>117428</xdr:rowOff>
    </xdr:to>
    <xdr:cxnSp macro="">
      <xdr:nvCxnSpPr>
        <xdr:cNvPr id="250" name="直線コネクタ 249">
          <a:extLst>
            <a:ext uri="{FF2B5EF4-FFF2-40B4-BE49-F238E27FC236}">
              <a16:creationId xmlns:a16="http://schemas.microsoft.com/office/drawing/2014/main" id="{0CAD7F30-4E09-4944-A5BD-D26B10C65FE0}"/>
            </a:ext>
          </a:extLst>
        </xdr:cNvPr>
        <xdr:cNvCxnSpPr/>
      </xdr:nvCxnSpPr>
      <xdr:spPr>
        <a:xfrm flipV="1">
          <a:off x="9639300" y="10898666"/>
          <a:ext cx="8382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69635</xdr:rowOff>
    </xdr:from>
    <xdr:to>
      <xdr:col>46</xdr:col>
      <xdr:colOff>38100</xdr:colOff>
      <xdr:row>63</xdr:row>
      <xdr:rowOff>171235</xdr:rowOff>
    </xdr:to>
    <xdr:sp macro="" textlink="">
      <xdr:nvSpPr>
        <xdr:cNvPr id="251" name="楕円 250">
          <a:extLst>
            <a:ext uri="{FF2B5EF4-FFF2-40B4-BE49-F238E27FC236}">
              <a16:creationId xmlns:a16="http://schemas.microsoft.com/office/drawing/2014/main" id="{C814A352-2124-42F6-A693-7FD454FE838C}"/>
            </a:ext>
          </a:extLst>
        </xdr:cNvPr>
        <xdr:cNvSpPr/>
      </xdr:nvSpPr>
      <xdr:spPr>
        <a:xfrm>
          <a:off x="8699500" y="108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117428</xdr:rowOff>
    </xdr:from>
    <xdr:to>
      <xdr:col>50</xdr:col>
      <xdr:colOff>114300</xdr:colOff>
      <xdr:row>63</xdr:row>
      <xdr:rowOff>120435</xdr:rowOff>
    </xdr:to>
    <xdr:cxnSp macro="">
      <xdr:nvCxnSpPr>
        <xdr:cNvPr id="252" name="直線コネクタ 251">
          <a:extLst>
            <a:ext uri="{FF2B5EF4-FFF2-40B4-BE49-F238E27FC236}">
              <a16:creationId xmlns:a16="http://schemas.microsoft.com/office/drawing/2014/main" id="{F6CCCDCD-8074-40F2-976B-3B20580D6372}"/>
            </a:ext>
          </a:extLst>
        </xdr:cNvPr>
        <xdr:cNvCxnSpPr/>
      </xdr:nvCxnSpPr>
      <xdr:spPr>
        <a:xfrm flipV="1">
          <a:off x="8750300" y="10918778"/>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56488</xdr:rowOff>
    </xdr:from>
    <xdr:to>
      <xdr:col>41</xdr:col>
      <xdr:colOff>101600</xdr:colOff>
      <xdr:row>63</xdr:row>
      <xdr:rowOff>158088</xdr:rowOff>
    </xdr:to>
    <xdr:sp macro="" textlink="">
      <xdr:nvSpPr>
        <xdr:cNvPr id="253" name="楕円 252">
          <a:extLst>
            <a:ext uri="{FF2B5EF4-FFF2-40B4-BE49-F238E27FC236}">
              <a16:creationId xmlns:a16="http://schemas.microsoft.com/office/drawing/2014/main" id="{ADEB8DBE-0476-4EBF-AB3C-93363B196714}"/>
            </a:ext>
          </a:extLst>
        </xdr:cNvPr>
        <xdr:cNvSpPr/>
      </xdr:nvSpPr>
      <xdr:spPr>
        <a:xfrm>
          <a:off x="7810500" y="108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107288</xdr:rowOff>
    </xdr:from>
    <xdr:to>
      <xdr:col>45</xdr:col>
      <xdr:colOff>177800</xdr:colOff>
      <xdr:row>63</xdr:row>
      <xdr:rowOff>120435</xdr:rowOff>
    </xdr:to>
    <xdr:cxnSp macro="">
      <xdr:nvCxnSpPr>
        <xdr:cNvPr id="254" name="直線コネクタ 253">
          <a:extLst>
            <a:ext uri="{FF2B5EF4-FFF2-40B4-BE49-F238E27FC236}">
              <a16:creationId xmlns:a16="http://schemas.microsoft.com/office/drawing/2014/main" id="{1DAB6B77-1C34-45EB-9849-6BCA2163CEE6}"/>
            </a:ext>
          </a:extLst>
        </xdr:cNvPr>
        <xdr:cNvCxnSpPr/>
      </xdr:nvCxnSpPr>
      <xdr:spPr>
        <a:xfrm>
          <a:off x="7861300" y="10908638"/>
          <a:ext cx="889000" cy="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72910</xdr:rowOff>
    </xdr:from>
    <xdr:to>
      <xdr:col>36</xdr:col>
      <xdr:colOff>165100</xdr:colOff>
      <xdr:row>64</xdr:row>
      <xdr:rowOff>3060</xdr:rowOff>
    </xdr:to>
    <xdr:sp macro="" textlink="">
      <xdr:nvSpPr>
        <xdr:cNvPr id="255" name="楕円 254">
          <a:extLst>
            <a:ext uri="{FF2B5EF4-FFF2-40B4-BE49-F238E27FC236}">
              <a16:creationId xmlns:a16="http://schemas.microsoft.com/office/drawing/2014/main" id="{12C86860-4FE5-4BF2-A0E6-F930C433E0CF}"/>
            </a:ext>
          </a:extLst>
        </xdr:cNvPr>
        <xdr:cNvSpPr/>
      </xdr:nvSpPr>
      <xdr:spPr>
        <a:xfrm>
          <a:off x="6921500" y="10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107288</xdr:rowOff>
    </xdr:from>
    <xdr:to>
      <xdr:col>41</xdr:col>
      <xdr:colOff>50800</xdr:colOff>
      <xdr:row>63</xdr:row>
      <xdr:rowOff>123710</xdr:rowOff>
    </xdr:to>
    <xdr:cxnSp macro="">
      <xdr:nvCxnSpPr>
        <xdr:cNvPr id="256" name="直線コネクタ 255">
          <a:extLst>
            <a:ext uri="{FF2B5EF4-FFF2-40B4-BE49-F238E27FC236}">
              <a16:creationId xmlns:a16="http://schemas.microsoft.com/office/drawing/2014/main" id="{0EC74A61-4F0D-489F-86AF-037BB12B9A8B}"/>
            </a:ext>
          </a:extLst>
        </xdr:cNvPr>
        <xdr:cNvCxnSpPr/>
      </xdr:nvCxnSpPr>
      <xdr:spPr>
        <a:xfrm flipV="1">
          <a:off x="6972300" y="10908638"/>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690BB78B-89A4-41EF-823D-671DDDC33121}"/>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F33D67AF-89CC-4D94-A6E5-590CBC685C3A}"/>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89F758A-6C41-4BF4-917E-53F971E7B558}"/>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4039E8B-D5F3-44ED-B1AB-EF4EA4C6617F}"/>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159355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67A4EF17-4761-4AD1-83FA-6F434DD97E81}"/>
            </a:ext>
          </a:extLst>
        </xdr:cNvPr>
        <xdr:cNvSpPr txBox="1"/>
      </xdr:nvSpPr>
      <xdr:spPr>
        <a:xfrm>
          <a:off x="9327095" y="10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162362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7145FDD6-2134-435D-9063-5FE18A0ADFE0}"/>
            </a:ext>
          </a:extLst>
        </xdr:cNvPr>
        <xdr:cNvSpPr txBox="1"/>
      </xdr:nvSpPr>
      <xdr:spPr>
        <a:xfrm>
          <a:off x="8450795" y="1096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3165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25A4E9AD-CAB8-4CD0-BD5A-55C589872F1C}"/>
            </a:ext>
          </a:extLst>
        </xdr:cNvPr>
        <xdr:cNvSpPr txBox="1"/>
      </xdr:nvSpPr>
      <xdr:spPr>
        <a:xfrm>
          <a:off x="7561795" y="1063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165637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16C79F5D-2E49-467C-BC97-467E0901FB47}"/>
            </a:ext>
          </a:extLst>
        </xdr:cNvPr>
        <xdr:cNvSpPr txBox="1"/>
      </xdr:nvSpPr>
      <xdr:spPr>
        <a:xfrm>
          <a:off x="6672795" y="1096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3BCB75C-4FED-47D6-840D-3BC39BD320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15A9479-B4A5-4737-A4E8-B3730658BD6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F265F32-AEF6-4EAB-A6E4-72ACBC53AB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D0EE4E5-199A-47AA-82CE-FD70EC174E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21914F0-8A17-4219-8691-1BD6862159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3580EE2-8D1F-4333-8612-E29FF52372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E40E6F0-58A2-44A9-9EDC-0264CFA2D5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8780F43-FF9C-40FD-9CC3-114E1261A9F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5FE48DA-84B2-4A32-889B-7A89ACD744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40FC127-9BA9-4BFF-8192-66A1332041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256C29E-FC9B-46C6-AB6D-1F7DD2E7049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82D45B6D-98BF-4F12-9089-E25B58F4D6A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8E93E4C7-5F44-4CCC-B53F-8C18327EDF2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A772F2C5-AEFD-4F65-81D1-6476FB97968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F085A368-64D4-4929-B163-468A5C9053A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984A1C8C-03D2-453D-BA36-2E2AF970A1C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1FB0F22-C7A2-4CD5-8D19-2E756C780D6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EF7BC5B8-B9A8-4A24-BC4F-2EAB759BEC8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CCA02A69-55D2-43C0-9663-ECECE6EE33F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0F0652F-6C55-47D4-9932-4F7842E1AC3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AE6A094-819F-4B35-92B4-6D7E273CB8E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5D09C8A7-F9E5-4125-A862-3D39F05A067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84E6F8F2-C7EA-4CE6-A05E-FA85F73119D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44B86729-457A-4074-9CE2-8A8BC35772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EBD814A-F9BC-4654-9EDE-869EC0D004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FE4FDD05-627A-4D30-B6B9-6CF1C0735BAD}"/>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F1DE7F82-15E1-467A-AA79-000F320D66A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91D9060E-90DA-4E37-90F7-86661938C4F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5E546E10-25C7-424E-BD40-DF3C66DBF27B}"/>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2000E19B-F281-4B75-AD1C-93EE825FB73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327AA93A-B202-4DDC-A5C9-184300BFA8AD}"/>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18D4E452-36E3-4ED3-8398-95882A263877}"/>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A058ACF7-A103-441D-9C61-1810477FFFA8}"/>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606A3118-F1E0-4D75-AC1F-E167134CCBB2}"/>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5071A2BA-5DE4-4ADC-AF94-CBA84C9DD81A}"/>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EF979ED9-3622-44FD-9742-BA5C622D4B25}"/>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5DAD637-DA1F-441E-8769-86BE3135A20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157D42D-C82B-4156-86DE-D55D2486B5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178FBD5-EEBF-44EA-97B1-83355AFF5A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1166559-B917-4FF0-B70E-B5095CE655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F79D364-C971-4281-A03C-040BA42C47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306" name="楕円 305">
          <a:extLst>
            <a:ext uri="{FF2B5EF4-FFF2-40B4-BE49-F238E27FC236}">
              <a16:creationId xmlns:a16="http://schemas.microsoft.com/office/drawing/2014/main" id="{43F01CE0-72D6-4354-A502-52D9A4288D38}"/>
            </a:ext>
          </a:extLst>
        </xdr:cNvPr>
        <xdr:cNvSpPr/>
      </xdr:nvSpPr>
      <xdr:spPr>
        <a:xfrm>
          <a:off x="4584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55534</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A4F947C4-1AEB-4DDC-9047-859B51F542CA}"/>
            </a:ext>
          </a:extLst>
        </xdr:cNvPr>
        <xdr:cNvSpPr txBox="1"/>
      </xdr:nvSpPr>
      <xdr:spPr>
        <a:xfrm>
          <a:off x="4673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308" name="楕円 307">
          <a:extLst>
            <a:ext uri="{FF2B5EF4-FFF2-40B4-BE49-F238E27FC236}">
              <a16:creationId xmlns:a16="http://schemas.microsoft.com/office/drawing/2014/main" id="{937171E4-6D25-4586-B62D-4AAF03B04681}"/>
            </a:ext>
          </a:extLst>
        </xdr:cNvPr>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127907</xdr:rowOff>
    </xdr:to>
    <xdr:cxnSp macro="">
      <xdr:nvCxnSpPr>
        <xdr:cNvPr id="309" name="直線コネクタ 308">
          <a:extLst>
            <a:ext uri="{FF2B5EF4-FFF2-40B4-BE49-F238E27FC236}">
              <a16:creationId xmlns:a16="http://schemas.microsoft.com/office/drawing/2014/main" id="{7206E298-2F6E-40D0-8AB2-9930A7B61B5A}"/>
            </a:ext>
          </a:extLst>
        </xdr:cNvPr>
        <xdr:cNvCxnSpPr/>
      </xdr:nvCxnSpPr>
      <xdr:spPr>
        <a:xfrm>
          <a:off x="3797300" y="14217831"/>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157118</xdr:rowOff>
    </xdr:from>
    <xdr:to>
      <xdr:col>15</xdr:col>
      <xdr:colOff>101600</xdr:colOff>
      <xdr:row>82</xdr:row>
      <xdr:rowOff>87268</xdr:rowOff>
    </xdr:to>
    <xdr:sp macro="" textlink="">
      <xdr:nvSpPr>
        <xdr:cNvPr id="310" name="楕円 309">
          <a:extLst>
            <a:ext uri="{FF2B5EF4-FFF2-40B4-BE49-F238E27FC236}">
              <a16:creationId xmlns:a16="http://schemas.microsoft.com/office/drawing/2014/main" id="{5CC531BB-19F9-4076-87C3-26EAAA4B0708}"/>
            </a:ext>
          </a:extLst>
        </xdr:cNvPr>
        <xdr:cNvSpPr/>
      </xdr:nvSpPr>
      <xdr:spPr>
        <a:xfrm>
          <a:off x="2857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36468</xdr:rowOff>
    </xdr:from>
    <xdr:to>
      <xdr:col>19</xdr:col>
      <xdr:colOff>177800</xdr:colOff>
      <xdr:row>82</xdr:row>
      <xdr:rowOff>158931</xdr:rowOff>
    </xdr:to>
    <xdr:cxnSp macro="">
      <xdr:nvCxnSpPr>
        <xdr:cNvPr id="311" name="直線コネクタ 310">
          <a:extLst>
            <a:ext uri="{FF2B5EF4-FFF2-40B4-BE49-F238E27FC236}">
              <a16:creationId xmlns:a16="http://schemas.microsoft.com/office/drawing/2014/main" id="{37F09C20-9183-4086-B06C-CF0B18708ABA}"/>
            </a:ext>
          </a:extLst>
        </xdr:cNvPr>
        <xdr:cNvCxnSpPr/>
      </xdr:nvCxnSpPr>
      <xdr:spPr>
        <a:xfrm>
          <a:off x="2908300" y="14095368"/>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82006</xdr:rowOff>
    </xdr:from>
    <xdr:to>
      <xdr:col>10</xdr:col>
      <xdr:colOff>165100</xdr:colOff>
      <xdr:row>84</xdr:row>
      <xdr:rowOff>12156</xdr:rowOff>
    </xdr:to>
    <xdr:sp macro="" textlink="">
      <xdr:nvSpPr>
        <xdr:cNvPr id="312" name="楕円 311">
          <a:extLst>
            <a:ext uri="{FF2B5EF4-FFF2-40B4-BE49-F238E27FC236}">
              <a16:creationId xmlns:a16="http://schemas.microsoft.com/office/drawing/2014/main" id="{B16EE791-1779-4FAF-B1E8-F4803D1414CF}"/>
            </a:ext>
          </a:extLst>
        </xdr:cNvPr>
        <xdr:cNvSpPr/>
      </xdr:nvSpPr>
      <xdr:spPr>
        <a:xfrm>
          <a:off x="1968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36468</xdr:rowOff>
    </xdr:from>
    <xdr:to>
      <xdr:col>15</xdr:col>
      <xdr:colOff>50800</xdr:colOff>
      <xdr:row>83</xdr:row>
      <xdr:rowOff>132806</xdr:rowOff>
    </xdr:to>
    <xdr:cxnSp macro="">
      <xdr:nvCxnSpPr>
        <xdr:cNvPr id="313" name="直線コネクタ 312">
          <a:extLst>
            <a:ext uri="{FF2B5EF4-FFF2-40B4-BE49-F238E27FC236}">
              <a16:creationId xmlns:a16="http://schemas.microsoft.com/office/drawing/2014/main" id="{7AA84114-CF19-4675-A046-5914EEF59710}"/>
            </a:ext>
          </a:extLst>
        </xdr:cNvPr>
        <xdr:cNvCxnSpPr/>
      </xdr:nvCxnSpPr>
      <xdr:spPr>
        <a:xfrm flipV="1">
          <a:off x="2019300" y="14095368"/>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31387</xdr:rowOff>
    </xdr:from>
    <xdr:to>
      <xdr:col>6</xdr:col>
      <xdr:colOff>38100</xdr:colOff>
      <xdr:row>83</xdr:row>
      <xdr:rowOff>132987</xdr:rowOff>
    </xdr:to>
    <xdr:sp macro="" textlink="">
      <xdr:nvSpPr>
        <xdr:cNvPr id="314" name="楕円 313">
          <a:extLst>
            <a:ext uri="{FF2B5EF4-FFF2-40B4-BE49-F238E27FC236}">
              <a16:creationId xmlns:a16="http://schemas.microsoft.com/office/drawing/2014/main" id="{646CC57D-1330-4385-9C7A-24D60D81308C}"/>
            </a:ext>
          </a:extLst>
        </xdr:cNvPr>
        <xdr:cNvSpPr/>
      </xdr:nvSpPr>
      <xdr:spPr>
        <a:xfrm>
          <a:off x="1079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82187</xdr:rowOff>
    </xdr:from>
    <xdr:to>
      <xdr:col>10</xdr:col>
      <xdr:colOff>114300</xdr:colOff>
      <xdr:row>83</xdr:row>
      <xdr:rowOff>132806</xdr:rowOff>
    </xdr:to>
    <xdr:cxnSp macro="">
      <xdr:nvCxnSpPr>
        <xdr:cNvPr id="315" name="直線コネクタ 314">
          <a:extLst>
            <a:ext uri="{FF2B5EF4-FFF2-40B4-BE49-F238E27FC236}">
              <a16:creationId xmlns:a16="http://schemas.microsoft.com/office/drawing/2014/main" id="{AC783EAA-47A9-4A35-80DB-ABDE9CB26460}"/>
            </a:ext>
          </a:extLst>
        </xdr:cNvPr>
        <xdr:cNvCxnSpPr/>
      </xdr:nvCxnSpPr>
      <xdr:spPr>
        <a:xfrm>
          <a:off x="1130300" y="143125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id="{381862E0-1BEF-49C5-9F3A-46E7B140774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id="{23411BCC-FCD2-4FF1-9C77-550C739C6C8C}"/>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E3D0CE23-32E4-4E2B-8F61-013861E475C6}"/>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78C0519E-6C94-4817-8AD0-56E892A6B4F3}"/>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54808</xdr:rowOff>
    </xdr:from>
    <xdr:ext cx="405111" cy="259045"/>
    <xdr:sp macro="" textlink="">
      <xdr:nvSpPr>
        <xdr:cNvPr id="320" name="n_1mainValue【公営住宅】&#10;有形固定資産減価償却率">
          <a:extLst>
            <a:ext uri="{FF2B5EF4-FFF2-40B4-BE49-F238E27FC236}">
              <a16:creationId xmlns:a16="http://schemas.microsoft.com/office/drawing/2014/main" id="{763A3CBD-2B20-4206-99CB-4E017FCE01D4}"/>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103795</xdr:rowOff>
    </xdr:from>
    <xdr:ext cx="405111" cy="259045"/>
    <xdr:sp macro="" textlink="">
      <xdr:nvSpPr>
        <xdr:cNvPr id="321" name="n_2mainValue【公営住宅】&#10;有形固定資産減価償却率">
          <a:extLst>
            <a:ext uri="{FF2B5EF4-FFF2-40B4-BE49-F238E27FC236}">
              <a16:creationId xmlns:a16="http://schemas.microsoft.com/office/drawing/2014/main" id="{7AEED5C1-0847-414F-829B-DDE59638BF16}"/>
            </a:ext>
          </a:extLst>
        </xdr:cNvPr>
        <xdr:cNvSpPr txBox="1"/>
      </xdr:nvSpPr>
      <xdr:spPr>
        <a:xfrm>
          <a:off x="2705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22" name="n_3mainValue【公営住宅】&#10;有形固定資産減価償却率">
          <a:extLst>
            <a:ext uri="{FF2B5EF4-FFF2-40B4-BE49-F238E27FC236}">
              <a16:creationId xmlns:a16="http://schemas.microsoft.com/office/drawing/2014/main" id="{A8BC3BDC-8409-41EF-9A92-FC23B31F4180}"/>
            </a:ext>
          </a:extLst>
        </xdr:cNvPr>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124114</xdr:rowOff>
    </xdr:from>
    <xdr:ext cx="405111" cy="259045"/>
    <xdr:sp macro="" textlink="">
      <xdr:nvSpPr>
        <xdr:cNvPr id="323" name="n_4mainValue【公営住宅】&#10;有形固定資産減価償却率">
          <a:extLst>
            <a:ext uri="{FF2B5EF4-FFF2-40B4-BE49-F238E27FC236}">
              <a16:creationId xmlns:a16="http://schemas.microsoft.com/office/drawing/2014/main" id="{59B2CB00-7F1A-4593-A63D-216E1030A82B}"/>
            </a:ext>
          </a:extLst>
        </xdr:cNvPr>
        <xdr:cNvSpPr txBox="1"/>
      </xdr:nvSpPr>
      <xdr:spPr>
        <a:xfrm>
          <a:off x="927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C395CD1-A3DF-481D-8BFC-93F1484430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48A0E8E-1E7F-4252-B858-0AF1EBC17DA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F3D5EAB-1476-44E1-A076-837F0E55CF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E2104F4-57A2-4C73-A570-139B97B13F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8F810E0-7E15-4609-BBFA-C1A5460DD7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B9A0E28-C6B2-4121-BCF7-1BCF8615FB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91DB6E2-4E24-4B35-91AD-E2BCA56EC5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60FD13E-D91A-4695-BA81-CD6907D64F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FB20E13-B17A-4ACB-A02D-653ED370087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40853D9-BF48-49C0-82D4-78BD5590A1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2E4DEBD-0B11-4544-9337-F6CEDA73E03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53AB220-4619-4CF4-8CF4-8DC15E68E8A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D89F8F4F-1F25-4883-891E-A18EF64CCAE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D18C366-49A2-4931-B71D-E32B62E9546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50679382-E982-42E2-B35B-E61749598A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15CE8C67-CCB8-4B73-A70D-787A65013A1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95E0D3ED-4F87-4F3F-9B39-A137A5B3E71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5914E649-84BB-49EC-8B7E-A5D5E5AB07C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656233CC-209B-4258-94BB-F1693BFC874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AF68339-D94A-4134-AB88-E5F7C57B82D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D9A64A7-40B8-4FFB-8972-874B3A74A3E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907030F4-59C2-4AA4-BF3F-A5771289500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E64FA82F-44DE-4124-B97A-374E5C7D7C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1A95D977-168D-4980-937A-1C21F911FA95}"/>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FCE15568-2C91-45E1-BC7A-C96290D9A983}"/>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3652BC37-AC3F-43BC-BE1B-E03530084AE2}"/>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BA938F27-0EA6-49E9-8428-6A439CCF208B}"/>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5958287B-D720-43B7-905D-2BC7A7FEF8F3}"/>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a:extLst>
            <a:ext uri="{FF2B5EF4-FFF2-40B4-BE49-F238E27FC236}">
              <a16:creationId xmlns:a16="http://schemas.microsoft.com/office/drawing/2014/main" id="{B6D46ADB-D77B-4D35-8077-29CE116F9B76}"/>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3AC1ED95-C23A-4949-8DA2-A47777FF701A}"/>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5CE59E73-3D5A-40E4-992D-9AB87C34DC71}"/>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F06C78F0-4810-412E-B929-8503B7560503}"/>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5593127C-4921-4FEC-A3CE-5FA5B539F4A1}"/>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C9A8DBD7-FB64-4740-8367-8E659BB7B50D}"/>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88EB29D-B438-4BC5-8F2D-29B2FA5BAF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51E3DF6-1118-4DC4-BF5C-D0916A3737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E877C1D-A5EC-49D3-95AE-EEBA5645B9D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03A5D60-6F0B-422D-BCF6-08F72DB09C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9DEA682-EB7D-4F12-863A-125CB697B27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146329</xdr:rowOff>
    </xdr:from>
    <xdr:to>
      <xdr:col>55</xdr:col>
      <xdr:colOff>50800</xdr:colOff>
      <xdr:row>84</xdr:row>
      <xdr:rowOff>76479</xdr:rowOff>
    </xdr:to>
    <xdr:sp macro="" textlink="">
      <xdr:nvSpPr>
        <xdr:cNvPr id="363" name="楕円 362">
          <a:extLst>
            <a:ext uri="{FF2B5EF4-FFF2-40B4-BE49-F238E27FC236}">
              <a16:creationId xmlns:a16="http://schemas.microsoft.com/office/drawing/2014/main" id="{6706333C-AAF3-4563-B950-45C6A7F6A573}"/>
            </a:ext>
          </a:extLst>
        </xdr:cNvPr>
        <xdr:cNvSpPr/>
      </xdr:nvSpPr>
      <xdr:spPr>
        <a:xfrm>
          <a:off x="10426700" y="143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169206</xdr:rowOff>
    </xdr:from>
    <xdr:ext cx="469744" cy="259045"/>
    <xdr:sp macro="" textlink="">
      <xdr:nvSpPr>
        <xdr:cNvPr id="364" name="【公営住宅】&#10;一人当たり面積該当値テキスト">
          <a:extLst>
            <a:ext uri="{FF2B5EF4-FFF2-40B4-BE49-F238E27FC236}">
              <a16:creationId xmlns:a16="http://schemas.microsoft.com/office/drawing/2014/main" id="{A21AC788-1974-44DA-9520-B73B076D75C4}"/>
            </a:ext>
          </a:extLst>
        </xdr:cNvPr>
        <xdr:cNvSpPr txBox="1"/>
      </xdr:nvSpPr>
      <xdr:spPr>
        <a:xfrm>
          <a:off x="10515600" y="1422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160274</xdr:rowOff>
    </xdr:from>
    <xdr:to>
      <xdr:col>50</xdr:col>
      <xdr:colOff>165100</xdr:colOff>
      <xdr:row>84</xdr:row>
      <xdr:rowOff>90424</xdr:rowOff>
    </xdr:to>
    <xdr:sp macro="" textlink="">
      <xdr:nvSpPr>
        <xdr:cNvPr id="365" name="楕円 364">
          <a:extLst>
            <a:ext uri="{FF2B5EF4-FFF2-40B4-BE49-F238E27FC236}">
              <a16:creationId xmlns:a16="http://schemas.microsoft.com/office/drawing/2014/main" id="{2720940E-05A8-4660-A201-37DDD0CDF119}"/>
            </a:ext>
          </a:extLst>
        </xdr:cNvPr>
        <xdr:cNvSpPr/>
      </xdr:nvSpPr>
      <xdr:spPr>
        <a:xfrm>
          <a:off x="9588500" y="143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25679</xdr:rowOff>
    </xdr:from>
    <xdr:to>
      <xdr:col>55</xdr:col>
      <xdr:colOff>0</xdr:colOff>
      <xdr:row>84</xdr:row>
      <xdr:rowOff>39624</xdr:rowOff>
    </xdr:to>
    <xdr:cxnSp macro="">
      <xdr:nvCxnSpPr>
        <xdr:cNvPr id="366" name="直線コネクタ 365">
          <a:extLst>
            <a:ext uri="{FF2B5EF4-FFF2-40B4-BE49-F238E27FC236}">
              <a16:creationId xmlns:a16="http://schemas.microsoft.com/office/drawing/2014/main" id="{62B731A7-0A6F-4B32-AFDF-F41BAB492171}"/>
            </a:ext>
          </a:extLst>
        </xdr:cNvPr>
        <xdr:cNvCxnSpPr/>
      </xdr:nvCxnSpPr>
      <xdr:spPr>
        <a:xfrm flipV="1">
          <a:off x="9639300" y="14427479"/>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168580</xdr:rowOff>
    </xdr:from>
    <xdr:to>
      <xdr:col>46</xdr:col>
      <xdr:colOff>38100</xdr:colOff>
      <xdr:row>84</xdr:row>
      <xdr:rowOff>98730</xdr:rowOff>
    </xdr:to>
    <xdr:sp macro="" textlink="">
      <xdr:nvSpPr>
        <xdr:cNvPr id="367" name="楕円 366">
          <a:extLst>
            <a:ext uri="{FF2B5EF4-FFF2-40B4-BE49-F238E27FC236}">
              <a16:creationId xmlns:a16="http://schemas.microsoft.com/office/drawing/2014/main" id="{EFDE3C58-96E1-4E3A-910C-2741DB4BF7DC}"/>
            </a:ext>
          </a:extLst>
        </xdr:cNvPr>
        <xdr:cNvSpPr/>
      </xdr:nvSpPr>
      <xdr:spPr>
        <a:xfrm>
          <a:off x="8699500" y="143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39624</xdr:rowOff>
    </xdr:from>
    <xdr:to>
      <xdr:col>50</xdr:col>
      <xdr:colOff>114300</xdr:colOff>
      <xdr:row>84</xdr:row>
      <xdr:rowOff>47930</xdr:rowOff>
    </xdr:to>
    <xdr:cxnSp macro="">
      <xdr:nvCxnSpPr>
        <xdr:cNvPr id="368" name="直線コネクタ 367">
          <a:extLst>
            <a:ext uri="{FF2B5EF4-FFF2-40B4-BE49-F238E27FC236}">
              <a16:creationId xmlns:a16="http://schemas.microsoft.com/office/drawing/2014/main" id="{B7CE5244-1CEF-4053-B6C0-81E37FE5D043}"/>
            </a:ext>
          </a:extLst>
        </xdr:cNvPr>
        <xdr:cNvCxnSpPr/>
      </xdr:nvCxnSpPr>
      <xdr:spPr>
        <a:xfrm flipV="1">
          <a:off x="8750300" y="1444142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19686</xdr:rowOff>
    </xdr:from>
    <xdr:to>
      <xdr:col>41</xdr:col>
      <xdr:colOff>101600</xdr:colOff>
      <xdr:row>84</xdr:row>
      <xdr:rowOff>121286</xdr:rowOff>
    </xdr:to>
    <xdr:sp macro="" textlink="">
      <xdr:nvSpPr>
        <xdr:cNvPr id="369" name="楕円 368">
          <a:extLst>
            <a:ext uri="{FF2B5EF4-FFF2-40B4-BE49-F238E27FC236}">
              <a16:creationId xmlns:a16="http://schemas.microsoft.com/office/drawing/2014/main" id="{445B46D8-CD1E-4818-9420-5C755FD16C27}"/>
            </a:ext>
          </a:extLst>
        </xdr:cNvPr>
        <xdr:cNvSpPr/>
      </xdr:nvSpPr>
      <xdr:spPr>
        <a:xfrm>
          <a:off x="7810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47930</xdr:rowOff>
    </xdr:from>
    <xdr:to>
      <xdr:col>45</xdr:col>
      <xdr:colOff>177800</xdr:colOff>
      <xdr:row>84</xdr:row>
      <xdr:rowOff>70486</xdr:rowOff>
    </xdr:to>
    <xdr:cxnSp macro="">
      <xdr:nvCxnSpPr>
        <xdr:cNvPr id="370" name="直線コネクタ 369">
          <a:extLst>
            <a:ext uri="{FF2B5EF4-FFF2-40B4-BE49-F238E27FC236}">
              <a16:creationId xmlns:a16="http://schemas.microsoft.com/office/drawing/2014/main" id="{7284ECA0-718B-4396-A293-60D9E1AC247C}"/>
            </a:ext>
          </a:extLst>
        </xdr:cNvPr>
        <xdr:cNvCxnSpPr/>
      </xdr:nvCxnSpPr>
      <xdr:spPr>
        <a:xfrm flipV="1">
          <a:off x="7861300" y="14449730"/>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128499</xdr:rowOff>
    </xdr:from>
    <xdr:to>
      <xdr:col>36</xdr:col>
      <xdr:colOff>165100</xdr:colOff>
      <xdr:row>78</xdr:row>
      <xdr:rowOff>58649</xdr:rowOff>
    </xdr:to>
    <xdr:sp macro="" textlink="">
      <xdr:nvSpPr>
        <xdr:cNvPr id="371" name="楕円 370">
          <a:extLst>
            <a:ext uri="{FF2B5EF4-FFF2-40B4-BE49-F238E27FC236}">
              <a16:creationId xmlns:a16="http://schemas.microsoft.com/office/drawing/2014/main" id="{456C9889-2827-46DC-A061-701E146FEC70}"/>
            </a:ext>
          </a:extLst>
        </xdr:cNvPr>
        <xdr:cNvSpPr/>
      </xdr:nvSpPr>
      <xdr:spPr>
        <a:xfrm>
          <a:off x="6921500" y="133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7849</xdr:rowOff>
    </xdr:from>
    <xdr:to>
      <xdr:col>41</xdr:col>
      <xdr:colOff>50800</xdr:colOff>
      <xdr:row>84</xdr:row>
      <xdr:rowOff>70486</xdr:rowOff>
    </xdr:to>
    <xdr:cxnSp macro="">
      <xdr:nvCxnSpPr>
        <xdr:cNvPr id="372" name="直線コネクタ 371">
          <a:extLst>
            <a:ext uri="{FF2B5EF4-FFF2-40B4-BE49-F238E27FC236}">
              <a16:creationId xmlns:a16="http://schemas.microsoft.com/office/drawing/2014/main" id="{A8126222-3680-4295-A20D-59E15C5B46C7}"/>
            </a:ext>
          </a:extLst>
        </xdr:cNvPr>
        <xdr:cNvCxnSpPr/>
      </xdr:nvCxnSpPr>
      <xdr:spPr>
        <a:xfrm>
          <a:off x="6972300" y="13380949"/>
          <a:ext cx="889000" cy="109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a:extLst>
            <a:ext uri="{FF2B5EF4-FFF2-40B4-BE49-F238E27FC236}">
              <a16:creationId xmlns:a16="http://schemas.microsoft.com/office/drawing/2014/main" id="{E94D2EB4-8185-486C-8244-C62DEA7A6C44}"/>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a:extLst>
            <a:ext uri="{FF2B5EF4-FFF2-40B4-BE49-F238E27FC236}">
              <a16:creationId xmlns:a16="http://schemas.microsoft.com/office/drawing/2014/main" id="{3A87BF8C-ECC1-48FB-BBBC-42BC385AC723}"/>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a:extLst>
            <a:ext uri="{FF2B5EF4-FFF2-40B4-BE49-F238E27FC236}">
              <a16:creationId xmlns:a16="http://schemas.microsoft.com/office/drawing/2014/main" id="{39650BFE-86E8-4D0B-92E4-A54BBC72D4F2}"/>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a:extLst>
            <a:ext uri="{FF2B5EF4-FFF2-40B4-BE49-F238E27FC236}">
              <a16:creationId xmlns:a16="http://schemas.microsoft.com/office/drawing/2014/main" id="{CE00DEFF-5DDE-4BA4-AF15-C2916F10AFDE}"/>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106951</xdr:rowOff>
    </xdr:from>
    <xdr:ext cx="469744" cy="259045"/>
    <xdr:sp macro="" textlink="">
      <xdr:nvSpPr>
        <xdr:cNvPr id="377" name="n_1mainValue【公営住宅】&#10;一人当たり面積">
          <a:extLst>
            <a:ext uri="{FF2B5EF4-FFF2-40B4-BE49-F238E27FC236}">
              <a16:creationId xmlns:a16="http://schemas.microsoft.com/office/drawing/2014/main" id="{BC686C96-B437-4042-892E-63ECF292E135}"/>
            </a:ext>
          </a:extLst>
        </xdr:cNvPr>
        <xdr:cNvSpPr txBox="1"/>
      </xdr:nvSpPr>
      <xdr:spPr>
        <a:xfrm>
          <a:off x="9391727" y="1416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115257</xdr:rowOff>
    </xdr:from>
    <xdr:ext cx="469744" cy="259045"/>
    <xdr:sp macro="" textlink="">
      <xdr:nvSpPr>
        <xdr:cNvPr id="378" name="n_2mainValue【公営住宅】&#10;一人当たり面積">
          <a:extLst>
            <a:ext uri="{FF2B5EF4-FFF2-40B4-BE49-F238E27FC236}">
              <a16:creationId xmlns:a16="http://schemas.microsoft.com/office/drawing/2014/main" id="{C562A48F-5561-44CB-B8F5-CF7647C6660B}"/>
            </a:ext>
          </a:extLst>
        </xdr:cNvPr>
        <xdr:cNvSpPr txBox="1"/>
      </xdr:nvSpPr>
      <xdr:spPr>
        <a:xfrm>
          <a:off x="8515427" y="141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79" name="n_3mainValue【公営住宅】&#10;一人当たり面積">
          <a:extLst>
            <a:ext uri="{FF2B5EF4-FFF2-40B4-BE49-F238E27FC236}">
              <a16:creationId xmlns:a16="http://schemas.microsoft.com/office/drawing/2014/main" id="{AFB1BB78-EAFC-48AD-9FC4-F6CA6072242C}"/>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76</xdr:row>
      <xdr:rowOff>75176</xdr:rowOff>
    </xdr:from>
    <xdr:ext cx="534377" cy="259045"/>
    <xdr:sp macro="" textlink="">
      <xdr:nvSpPr>
        <xdr:cNvPr id="380" name="n_4mainValue【公営住宅】&#10;一人当たり面積">
          <a:extLst>
            <a:ext uri="{FF2B5EF4-FFF2-40B4-BE49-F238E27FC236}">
              <a16:creationId xmlns:a16="http://schemas.microsoft.com/office/drawing/2014/main" id="{50F11D36-3616-43A3-B666-EE38A65D42D3}"/>
            </a:ext>
          </a:extLst>
        </xdr:cNvPr>
        <xdr:cNvSpPr txBox="1"/>
      </xdr:nvSpPr>
      <xdr:spPr>
        <a:xfrm>
          <a:off x="6705111" y="131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7DCC6851-2A4D-4002-8191-67F6F8ABF7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7F0377F4-78F7-4D08-AA10-260AEE3F1A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D24F5D3-646A-4B04-98F4-D18156668F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0911714-B1AE-440F-80CC-135A40BB247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CBEA85F-8DC5-4C6E-AE09-FEE474AE05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B04447C-84C7-4A8B-8CDF-CAD27DF772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1DFE1E8-18CA-4048-B45D-25A264C516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BD5DAC1-48D1-4979-AC45-AFA209548D1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FB4C429-6B38-4A38-AA3F-8CF89D6C599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FE92395-C6EA-4944-B363-57B78F3D47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142D95A-6310-41C2-9EA9-DA71207433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2803C7B6-312F-4670-9C2E-12EDF3C036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946BAD79-6718-4479-A400-1A187D30C8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409463C2-8F39-4956-B33F-5C9B724CDD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DD508480-535F-47EA-8B0D-A1887CFF84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16BAD3C-5B1A-4D96-AB5F-1A8D2C5A730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2A7A964-1ACC-49EA-8B7C-6BEC721D6C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252C211-5AF0-4A07-9792-D07811348CA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DA3AED1-F1E0-4E6B-BA58-10E0923BFA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1C4654C-225F-46C0-8047-F28B7B3C84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220D63C-6991-4AE3-B43B-5B0DF61F97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FBB374A-7942-4F00-B13D-E286762D2C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21AAF0F-8B01-4A6F-94F9-96652B81E7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5EDD3E8F-6523-450D-BC86-58AC63F8480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A9FA4F77-8B2D-498A-B52A-27D90DF365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49761A32-E778-48C0-91B8-4CF513FAF8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79785B4-9FE4-4E95-8E71-1113736BF7C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9B4FA1E0-F24A-4202-88D2-B4EFD9E5A4E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5A9D84E6-648F-4D0B-80A2-824C0FB7530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F3970350-E58D-4921-B9A5-CDDE6A420C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F75C1AB6-7FED-45CA-877F-4212BD9B5A7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80479FA0-789B-41E6-8294-1AA6C7C3DA7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76F1B733-E18D-4CD1-AA3F-071C112E7E0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B576D4BB-340D-4F3E-938A-120F8B0C15D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36195917-92A2-464A-8FAA-E45E03D3A53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9BB768EF-47ED-495B-9681-3BEFB604B2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2932E8C0-999F-4D4A-B830-AD5E5E427CD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32C6787B-EBF6-4133-B98D-67AB0137AC6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4F2D3268-6E59-4B80-B70D-5071C9C2A5E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858FF6D-73C0-40AC-9B28-ED14FE8D5E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63D0D74A-6C84-412E-852F-180B0BCD1E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3E956C54-4433-4207-BE6A-86D9310692E6}"/>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C06BB411-B720-4A46-9EEF-A9D87F51293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E1467EC0-5A60-4724-99AD-F4C07829B65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B9DFA3FC-D535-41D6-BEE4-6E0D70509801}"/>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1461EA56-8F4B-4B56-A5B3-EC09585EBBE2}"/>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5E1C7337-5005-4FC6-9EA3-FBEE1F8E7036}"/>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0F37635B-3361-4B7D-AD5C-E07050679719}"/>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64E9833E-C96D-4955-AB21-AA551AB44978}"/>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A5C51D1C-8AF8-4BB7-BB59-15ED82063A39}"/>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5C1FDB27-D56E-4DB8-B14C-F5269F717A4F}"/>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0FEE41D4-2899-4057-A836-7CF9AB7C9725}"/>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8DB7EE0-748A-473A-BFDC-5B26CF4646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0773A1F-C4EB-4B47-899C-5CC31A3D07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2B9B4BA-D9FA-4030-82C7-9220999BDE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5BDFA27-0205-45ED-82FE-32DD216D80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F2CC60C1-36C6-4E71-B092-2FE1C42D8D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38" name="楕円 437">
          <a:extLst>
            <a:ext uri="{FF2B5EF4-FFF2-40B4-BE49-F238E27FC236}">
              <a16:creationId xmlns:a16="http://schemas.microsoft.com/office/drawing/2014/main" id="{61219A8C-5BFD-41E5-82CF-0F5F33F23663}"/>
            </a:ext>
          </a:extLst>
        </xdr:cNvPr>
        <xdr:cNvSpPr/>
      </xdr:nvSpPr>
      <xdr:spPr>
        <a:xfrm>
          <a:off x="16268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111596</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F5024811-300F-4818-9F37-CBABFE66AE85}"/>
            </a:ext>
          </a:extLst>
        </xdr:cNvPr>
        <xdr:cNvSpPr txBox="1"/>
      </xdr:nvSpPr>
      <xdr:spPr>
        <a:xfrm>
          <a:off x="16357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440" name="楕円 439">
          <a:extLst>
            <a:ext uri="{FF2B5EF4-FFF2-40B4-BE49-F238E27FC236}">
              <a16:creationId xmlns:a16="http://schemas.microsoft.com/office/drawing/2014/main" id="{E809882C-8370-4C0E-915D-A4B539DB3E85}"/>
            </a:ext>
          </a:extLst>
        </xdr:cNvPr>
        <xdr:cNvSpPr/>
      </xdr:nvSpPr>
      <xdr:spPr>
        <a:xfrm>
          <a:off x="15430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39</xdr:row>
      <xdr:rowOff>12519</xdr:rowOff>
    </xdr:to>
    <xdr:cxnSp macro="">
      <xdr:nvCxnSpPr>
        <xdr:cNvPr id="441" name="直線コネクタ 440">
          <a:extLst>
            <a:ext uri="{FF2B5EF4-FFF2-40B4-BE49-F238E27FC236}">
              <a16:creationId xmlns:a16="http://schemas.microsoft.com/office/drawing/2014/main" id="{78426D96-33FC-472D-9B96-44C89B219589}"/>
            </a:ext>
          </a:extLst>
        </xdr:cNvPr>
        <xdr:cNvCxnSpPr/>
      </xdr:nvCxnSpPr>
      <xdr:spPr>
        <a:xfrm>
          <a:off x="15481300" y="662722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42" name="楕円 441">
          <a:extLst>
            <a:ext uri="{FF2B5EF4-FFF2-40B4-BE49-F238E27FC236}">
              <a16:creationId xmlns:a16="http://schemas.microsoft.com/office/drawing/2014/main" id="{A59D0D26-BE73-48FE-A697-2FDFFCAAA573}"/>
            </a:ext>
          </a:extLst>
        </xdr:cNvPr>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112123</xdr:rowOff>
    </xdr:to>
    <xdr:cxnSp macro="">
      <xdr:nvCxnSpPr>
        <xdr:cNvPr id="443" name="直線コネクタ 442">
          <a:extLst>
            <a:ext uri="{FF2B5EF4-FFF2-40B4-BE49-F238E27FC236}">
              <a16:creationId xmlns:a16="http://schemas.microsoft.com/office/drawing/2014/main" id="{9F1DFFD3-3762-4B37-862B-5DE84DB5E104}"/>
            </a:ext>
          </a:extLst>
        </xdr:cNvPr>
        <xdr:cNvCxnSpPr/>
      </xdr:nvCxnSpPr>
      <xdr:spPr>
        <a:xfrm>
          <a:off x="14592300" y="65553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89081</xdr:rowOff>
    </xdr:from>
    <xdr:to>
      <xdr:col>72</xdr:col>
      <xdr:colOff>38100</xdr:colOff>
      <xdr:row>39</xdr:row>
      <xdr:rowOff>19231</xdr:rowOff>
    </xdr:to>
    <xdr:sp macro="" textlink="">
      <xdr:nvSpPr>
        <xdr:cNvPr id="444" name="楕円 443">
          <a:extLst>
            <a:ext uri="{FF2B5EF4-FFF2-40B4-BE49-F238E27FC236}">
              <a16:creationId xmlns:a16="http://schemas.microsoft.com/office/drawing/2014/main" id="{2F520808-692F-4A95-A7D1-F769C9D89168}"/>
            </a:ext>
          </a:extLst>
        </xdr:cNvPr>
        <xdr:cNvSpPr/>
      </xdr:nvSpPr>
      <xdr:spPr>
        <a:xfrm>
          <a:off x="13652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139881</xdr:rowOff>
    </xdr:to>
    <xdr:cxnSp macro="">
      <xdr:nvCxnSpPr>
        <xdr:cNvPr id="445" name="直線コネクタ 444">
          <a:extLst>
            <a:ext uri="{FF2B5EF4-FFF2-40B4-BE49-F238E27FC236}">
              <a16:creationId xmlns:a16="http://schemas.microsoft.com/office/drawing/2014/main" id="{1FE856BB-4AFD-4158-AC58-7F5FB204D617}"/>
            </a:ext>
          </a:extLst>
        </xdr:cNvPr>
        <xdr:cNvCxnSpPr/>
      </xdr:nvCxnSpPr>
      <xdr:spPr>
        <a:xfrm flipV="1">
          <a:off x="13703300" y="6555377"/>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110308</xdr:rowOff>
    </xdr:from>
    <xdr:to>
      <xdr:col>67</xdr:col>
      <xdr:colOff>101600</xdr:colOff>
      <xdr:row>38</xdr:row>
      <xdr:rowOff>40458</xdr:rowOff>
    </xdr:to>
    <xdr:sp macro="" textlink="">
      <xdr:nvSpPr>
        <xdr:cNvPr id="446" name="楕円 445">
          <a:extLst>
            <a:ext uri="{FF2B5EF4-FFF2-40B4-BE49-F238E27FC236}">
              <a16:creationId xmlns:a16="http://schemas.microsoft.com/office/drawing/2014/main" id="{8F48D3BE-20C3-4DED-96AA-E9E6DFE84EED}"/>
            </a:ext>
          </a:extLst>
        </xdr:cNvPr>
        <xdr:cNvSpPr/>
      </xdr:nvSpPr>
      <xdr:spPr>
        <a:xfrm>
          <a:off x="12763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161109</xdr:rowOff>
    </xdr:from>
    <xdr:to>
      <xdr:col>71</xdr:col>
      <xdr:colOff>177800</xdr:colOff>
      <xdr:row>38</xdr:row>
      <xdr:rowOff>139881</xdr:rowOff>
    </xdr:to>
    <xdr:cxnSp macro="">
      <xdr:nvCxnSpPr>
        <xdr:cNvPr id="447" name="直線コネクタ 446">
          <a:extLst>
            <a:ext uri="{FF2B5EF4-FFF2-40B4-BE49-F238E27FC236}">
              <a16:creationId xmlns:a16="http://schemas.microsoft.com/office/drawing/2014/main" id="{C5354929-1562-4025-838C-E42C6E7F76B2}"/>
            </a:ext>
          </a:extLst>
        </xdr:cNvPr>
        <xdr:cNvCxnSpPr/>
      </xdr:nvCxnSpPr>
      <xdr:spPr>
        <a:xfrm>
          <a:off x="12814300" y="650475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51D39AA3-F4EA-4B36-B804-7A33BD9D7A01}"/>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75DFD556-019E-4FD2-A2A2-1A921393CAFB}"/>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D013B6C2-7175-4EFC-A90B-619F38BDF577}"/>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666A91AA-1621-494E-A5AB-F6516706A9EE}"/>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D3198356-A37B-402E-86E9-F7A1928ABDA1}"/>
            </a:ext>
          </a:extLst>
        </xdr:cNvPr>
        <xdr:cNvSpPr txBox="1"/>
      </xdr:nvSpPr>
      <xdr:spPr>
        <a:xfrm>
          <a:off x="15266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47976D04-D86F-4DA9-8921-8B3A5CAE62DF}"/>
            </a:ext>
          </a:extLst>
        </xdr:cNvPr>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10358</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61EA9BE7-0AF2-405A-A9AE-8AFA7614E18E}"/>
            </a:ext>
          </a:extLst>
        </xdr:cNvPr>
        <xdr:cNvSpPr txBox="1"/>
      </xdr:nvSpPr>
      <xdr:spPr>
        <a:xfrm>
          <a:off x="13500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31586</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2F5F38A5-783B-4FEF-940F-BB084523D533}"/>
            </a:ext>
          </a:extLst>
        </xdr:cNvPr>
        <xdr:cNvSpPr txBox="1"/>
      </xdr:nvSpPr>
      <xdr:spPr>
        <a:xfrm>
          <a:off x="12611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762CDCE5-0DCC-4720-824A-A392D3D2FA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CA37FB30-7D85-4232-8D03-B5C178EEBC0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A63FF7B4-C0C1-45A3-BAFA-A277F85FFB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8C9544D3-4D45-4FE7-B764-12E760C9A8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CFBC91A2-D0C6-4B28-BB51-AC16149E8F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B3CF4F1-9542-4B10-A3C4-E4E0BA0565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3979E79-1574-4D13-B291-8A6A07A26E2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BBCA0141-F5B0-495A-A2F5-C581F7BF79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A4F377A-3EBE-4EF9-B527-855642C70E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BF5CBA26-6D89-4F72-9BF3-C28F9ADC8C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EE772A9C-2B94-42A7-B024-EFAAC3CB8AD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79ADC892-8669-48A4-A8DA-3794D9E71CE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F60B2777-8A28-4C3B-BCD1-6F7C949AA55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6229C0E2-AD07-4977-9962-380C89CA8FF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D93145BB-55E5-4D73-81E4-968F542F674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3EFF241F-A7BE-4D56-AB03-49D57238EDF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BD1C01C0-A4F2-49EC-A56F-BB8FDBA764F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88825122-9F53-4E20-8A18-52E4CB7E938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A3DC036E-741C-4AA1-93F0-3B588C22196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4B3402DE-FB1E-4D58-9F6E-DA79EA3157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8F5860E8-48AA-455E-9E5E-E8D2FA2E74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7235159A-8C24-4B08-9EF3-EB5F947B8E46}"/>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1C0A0AD8-57B0-4FC6-9246-B08CEC60ED3F}"/>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B3B7D6EB-B43D-4399-990E-C90443DB65BB}"/>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A265E0D0-ACC4-4A29-B48C-C87A43853385}"/>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5285C19D-5B06-4048-BC42-865637478B75}"/>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B8B503D1-BDFF-49B6-8475-E964C8033ACF}"/>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EFC1EE96-4ABD-4BFF-8868-0DAABE7BED67}"/>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4ACBAD2D-0524-418C-922F-1AE9575AF389}"/>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7B4D8B5A-9516-4ABB-B8A5-06943C85C0B9}"/>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817C8241-F858-4D02-BE35-595AFDF91886}"/>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CFEB86B7-B312-4822-B3AE-39A6BD040575}"/>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06594CC-9B08-41AD-B417-4FF9484E50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417AF60-30B8-45B2-94F7-041AA0339B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87E08B0-971C-4517-AB36-57C7983AF6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290341F-9154-47B8-AD1C-B67555C7F9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E3FDFA7-1BA9-4DD3-8F5F-10D5C29467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93" name="楕円 492">
          <a:extLst>
            <a:ext uri="{FF2B5EF4-FFF2-40B4-BE49-F238E27FC236}">
              <a16:creationId xmlns:a16="http://schemas.microsoft.com/office/drawing/2014/main" id="{2938890C-4390-4572-B9FF-F9F30AB65E1F}"/>
            </a:ext>
          </a:extLst>
        </xdr:cNvPr>
        <xdr:cNvSpPr/>
      </xdr:nvSpPr>
      <xdr:spPr>
        <a:xfrm>
          <a:off x="22110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97553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866670B1-BB79-4E1B-A989-5FB4C9AAE1FC}"/>
            </a:ext>
          </a:extLst>
        </xdr:cNvPr>
        <xdr:cNvSpPr txBox="1"/>
      </xdr:nvSpPr>
      <xdr:spPr>
        <a:xfrm>
          <a:off x="22199600"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125526</xdr:rowOff>
    </xdr:from>
    <xdr:to>
      <xdr:col>112</xdr:col>
      <xdr:colOff>38100</xdr:colOff>
      <xdr:row>40</xdr:row>
      <xdr:rowOff>55676</xdr:rowOff>
    </xdr:to>
    <xdr:sp macro="" textlink="">
      <xdr:nvSpPr>
        <xdr:cNvPr id="495" name="楕円 494">
          <a:extLst>
            <a:ext uri="{FF2B5EF4-FFF2-40B4-BE49-F238E27FC236}">
              <a16:creationId xmlns:a16="http://schemas.microsoft.com/office/drawing/2014/main" id="{3DBCA9B8-88F3-4F18-95CD-A17A419F4385}"/>
            </a:ext>
          </a:extLst>
        </xdr:cNvPr>
        <xdr:cNvSpPr/>
      </xdr:nvSpPr>
      <xdr:spPr>
        <a:xfrm>
          <a:off x="21272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169926</xdr:rowOff>
    </xdr:from>
    <xdr:to>
      <xdr:col>116</xdr:col>
      <xdr:colOff>63500</xdr:colOff>
      <xdr:row>40</xdr:row>
      <xdr:rowOff>4876</xdr:rowOff>
    </xdr:to>
    <xdr:cxnSp macro="">
      <xdr:nvCxnSpPr>
        <xdr:cNvPr id="496" name="直線コネクタ 495">
          <a:extLst>
            <a:ext uri="{FF2B5EF4-FFF2-40B4-BE49-F238E27FC236}">
              <a16:creationId xmlns:a16="http://schemas.microsoft.com/office/drawing/2014/main" id="{600B64D6-2F7F-43C4-B29C-34B70606E076}"/>
            </a:ext>
          </a:extLst>
        </xdr:cNvPr>
        <xdr:cNvCxnSpPr/>
      </xdr:nvCxnSpPr>
      <xdr:spPr>
        <a:xfrm flipV="1">
          <a:off x="21323300" y="6856476"/>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132842</xdr:rowOff>
    </xdr:from>
    <xdr:to>
      <xdr:col>107</xdr:col>
      <xdr:colOff>101600</xdr:colOff>
      <xdr:row>40</xdr:row>
      <xdr:rowOff>62992</xdr:rowOff>
    </xdr:to>
    <xdr:sp macro="" textlink="">
      <xdr:nvSpPr>
        <xdr:cNvPr id="497" name="楕円 496">
          <a:extLst>
            <a:ext uri="{FF2B5EF4-FFF2-40B4-BE49-F238E27FC236}">
              <a16:creationId xmlns:a16="http://schemas.microsoft.com/office/drawing/2014/main" id="{45F79F23-D274-4395-B593-97A943ECFA26}"/>
            </a:ext>
          </a:extLst>
        </xdr:cNvPr>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xdr:rowOff>
    </xdr:from>
    <xdr:to>
      <xdr:col>111</xdr:col>
      <xdr:colOff>177800</xdr:colOff>
      <xdr:row>40</xdr:row>
      <xdr:rowOff>12192</xdr:rowOff>
    </xdr:to>
    <xdr:cxnSp macro="">
      <xdr:nvCxnSpPr>
        <xdr:cNvPr id="498" name="直線コネクタ 497">
          <a:extLst>
            <a:ext uri="{FF2B5EF4-FFF2-40B4-BE49-F238E27FC236}">
              <a16:creationId xmlns:a16="http://schemas.microsoft.com/office/drawing/2014/main" id="{3579FB34-816A-434E-9577-15AF5403BD8C}"/>
            </a:ext>
          </a:extLst>
        </xdr:cNvPr>
        <xdr:cNvCxnSpPr/>
      </xdr:nvCxnSpPr>
      <xdr:spPr>
        <a:xfrm flipV="1">
          <a:off x="20434300" y="686287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125070</xdr:rowOff>
    </xdr:from>
    <xdr:to>
      <xdr:col>102</xdr:col>
      <xdr:colOff>165100</xdr:colOff>
      <xdr:row>39</xdr:row>
      <xdr:rowOff>55220</xdr:rowOff>
    </xdr:to>
    <xdr:sp macro="" textlink="">
      <xdr:nvSpPr>
        <xdr:cNvPr id="499" name="楕円 498">
          <a:extLst>
            <a:ext uri="{FF2B5EF4-FFF2-40B4-BE49-F238E27FC236}">
              <a16:creationId xmlns:a16="http://schemas.microsoft.com/office/drawing/2014/main" id="{59456A13-3AE5-4414-8C80-44731FAA5343}"/>
            </a:ext>
          </a:extLst>
        </xdr:cNvPr>
        <xdr:cNvSpPr/>
      </xdr:nvSpPr>
      <xdr:spPr>
        <a:xfrm>
          <a:off x="19494500" y="66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4420</xdr:rowOff>
    </xdr:from>
    <xdr:to>
      <xdr:col>107</xdr:col>
      <xdr:colOff>50800</xdr:colOff>
      <xdr:row>40</xdr:row>
      <xdr:rowOff>12192</xdr:rowOff>
    </xdr:to>
    <xdr:cxnSp macro="">
      <xdr:nvCxnSpPr>
        <xdr:cNvPr id="500" name="直線コネクタ 499">
          <a:extLst>
            <a:ext uri="{FF2B5EF4-FFF2-40B4-BE49-F238E27FC236}">
              <a16:creationId xmlns:a16="http://schemas.microsoft.com/office/drawing/2014/main" id="{A4577224-3369-4AA0-9C6D-150DB9A6214D}"/>
            </a:ext>
          </a:extLst>
        </xdr:cNvPr>
        <xdr:cNvCxnSpPr/>
      </xdr:nvCxnSpPr>
      <xdr:spPr>
        <a:xfrm>
          <a:off x="19545300" y="6690970"/>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137871</xdr:rowOff>
    </xdr:from>
    <xdr:to>
      <xdr:col>98</xdr:col>
      <xdr:colOff>38100</xdr:colOff>
      <xdr:row>33</xdr:row>
      <xdr:rowOff>68021</xdr:rowOff>
    </xdr:to>
    <xdr:sp macro="" textlink="">
      <xdr:nvSpPr>
        <xdr:cNvPr id="501" name="楕円 500">
          <a:extLst>
            <a:ext uri="{FF2B5EF4-FFF2-40B4-BE49-F238E27FC236}">
              <a16:creationId xmlns:a16="http://schemas.microsoft.com/office/drawing/2014/main" id="{B8AAE044-6C30-4AA6-B9C8-7A658EF867E6}"/>
            </a:ext>
          </a:extLst>
        </xdr:cNvPr>
        <xdr:cNvSpPr/>
      </xdr:nvSpPr>
      <xdr:spPr>
        <a:xfrm>
          <a:off x="18605500" y="56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17221</xdr:rowOff>
    </xdr:from>
    <xdr:to>
      <xdr:col>102</xdr:col>
      <xdr:colOff>114300</xdr:colOff>
      <xdr:row>39</xdr:row>
      <xdr:rowOff>4420</xdr:rowOff>
    </xdr:to>
    <xdr:cxnSp macro="">
      <xdr:nvCxnSpPr>
        <xdr:cNvPr id="502" name="直線コネクタ 501">
          <a:extLst>
            <a:ext uri="{FF2B5EF4-FFF2-40B4-BE49-F238E27FC236}">
              <a16:creationId xmlns:a16="http://schemas.microsoft.com/office/drawing/2014/main" id="{969FD651-FA3E-44AA-98F4-482FD7E5E699}"/>
            </a:ext>
          </a:extLst>
        </xdr:cNvPr>
        <xdr:cNvCxnSpPr/>
      </xdr:nvCxnSpPr>
      <xdr:spPr>
        <a:xfrm>
          <a:off x="18656300" y="5675071"/>
          <a:ext cx="889000" cy="10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55A439EB-6853-4ED0-B1C2-D77A83DC71F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BD1F3566-9CD0-4C42-840D-F2139A0D817B}"/>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4D6A386D-D15D-4412-8816-6C60FF55EA6C}"/>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43E1E108-86DE-4FBB-9731-DC7B30A95FC9}"/>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46803</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77601A86-E522-495D-90AC-B114466F00A3}"/>
            </a:ext>
          </a:extLst>
        </xdr:cNvPr>
        <xdr:cNvSpPr txBox="1"/>
      </xdr:nvSpPr>
      <xdr:spPr>
        <a:xfrm>
          <a:off x="210757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620399A6-E583-4A34-B121-557B01E65932}"/>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71746</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994E2D35-88E3-496F-BFD0-DC1AEBF940A5}"/>
            </a:ext>
          </a:extLst>
        </xdr:cNvPr>
        <xdr:cNvSpPr txBox="1"/>
      </xdr:nvSpPr>
      <xdr:spPr>
        <a:xfrm>
          <a:off x="19310427" y="64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84548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17E50773-4E0E-47BD-8EA9-773EDCA856B5}"/>
            </a:ext>
          </a:extLst>
        </xdr:cNvPr>
        <xdr:cNvSpPr txBox="1"/>
      </xdr:nvSpPr>
      <xdr:spPr>
        <a:xfrm>
          <a:off x="18421427" y="53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626F8E4-8D6A-482C-ADC8-81D01B46BF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4717357C-8A4B-42F5-A5DA-265FD7AF54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1153E279-9EA4-4AA2-AFE9-76C52397E3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5FB2E5FE-4CE8-4765-B125-AADF244371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8B0EEA2D-4C6F-447D-9290-72409C0D11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0696596-9FF4-41FD-8FA8-C5562E0BB2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D156FE9-9141-48DA-BBBB-7E9CDB3F17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795D0EBA-51EE-40C2-A832-859231CE30C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7731556-39DE-4269-A8ED-3E045D64266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41735A5-EE35-43C1-A877-E0F5F2339F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7C66EE8A-BAD0-4B46-BB73-EF066AC0C7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D108D73A-70D2-4193-B5AE-5DCD493343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43985E5F-4215-40E9-B538-3D5FFC62EF1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FD431D6E-DB65-4EEA-9028-435AA456549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98651695-CB74-4DCA-8211-636868AC726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4DBB137E-2E93-4755-869F-EB69D0B6F12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C6B0EEB1-305E-4436-9F1C-E8091E6B307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70FC740E-35C7-47F0-90D9-35BB39E6062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C43A0867-1997-4040-B9E2-5530E493059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72805DA1-38A3-43D3-A826-A6272FBE685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1653A8EE-EE82-4037-8132-4C8011E3310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D41E899F-9E89-4DDB-A983-DBDD9C36928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73D336EA-8FD9-46BC-BEF6-733227CBF5D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11A982BF-6662-472F-89E2-CB14A6C058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F9057C12-70FF-42AD-9ED2-3BFDDEEEE7E6}"/>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49F32462-B3AF-4378-8AF2-88BF7569D68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D74A9B49-EB90-4FA3-9FFD-B282B0798017}"/>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AB1ACB5B-86C2-4F83-90BC-E113329DB623}"/>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5238EBDE-247E-4AE3-817F-775832C2899D}"/>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B62727A-F009-4C38-BA49-AF0BAFA0B114}"/>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56399BFA-FC80-4286-B980-E0BDD2DD591E}"/>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5FE7DEC6-0C6B-4CB7-AA32-825084A2E7A5}"/>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174E90AC-EE75-4A08-81EA-D94A888B92E8}"/>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856E4764-5A34-4045-89C7-7AA026870A99}"/>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78611469-ECBA-45ED-B497-42918CF9A79A}"/>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8D8FBB0-5D7E-4C26-A061-241DF7206A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8A0F60D-BA6B-4757-AF16-B234CB6FD6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69AA681-BB9E-4E79-A203-FD6B4FA61A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7FB851A-C393-4BB8-8B0C-C26737A7102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B0FB498-12F4-4C07-A32B-C861B52ACA8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551" name="楕円 550">
          <a:extLst>
            <a:ext uri="{FF2B5EF4-FFF2-40B4-BE49-F238E27FC236}">
              <a16:creationId xmlns:a16="http://schemas.microsoft.com/office/drawing/2014/main" id="{E5EAC87B-8E00-4552-AD39-395042C2A915}"/>
            </a:ext>
          </a:extLst>
        </xdr:cNvPr>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72407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30330F1-D549-487B-8E5D-0266237B3489}"/>
            </a:ext>
          </a:extLst>
        </xdr:cNvPr>
        <xdr:cNvSpPr txBox="1"/>
      </xdr:nvSpPr>
      <xdr:spPr>
        <a:xfrm>
          <a:off x="16357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553" name="楕円 552">
          <a:extLst>
            <a:ext uri="{FF2B5EF4-FFF2-40B4-BE49-F238E27FC236}">
              <a16:creationId xmlns:a16="http://schemas.microsoft.com/office/drawing/2014/main" id="{30A8A786-A453-4E68-8A4D-3F3A20967084}"/>
            </a:ext>
          </a:extLst>
        </xdr:cNvPr>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144780</xdr:rowOff>
    </xdr:to>
    <xdr:cxnSp macro="">
      <xdr:nvCxnSpPr>
        <xdr:cNvPr id="554" name="直線コネクタ 553">
          <a:extLst>
            <a:ext uri="{FF2B5EF4-FFF2-40B4-BE49-F238E27FC236}">
              <a16:creationId xmlns:a16="http://schemas.microsoft.com/office/drawing/2014/main" id="{018002F0-3F2C-471F-B147-62D28E678F7A}"/>
            </a:ext>
          </a:extLst>
        </xdr:cNvPr>
        <xdr:cNvCxnSpPr/>
      </xdr:nvCxnSpPr>
      <xdr:spPr>
        <a:xfrm>
          <a:off x="15481300" y="1029081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555" name="楕円 554">
          <a:extLst>
            <a:ext uri="{FF2B5EF4-FFF2-40B4-BE49-F238E27FC236}">
              <a16:creationId xmlns:a16="http://schemas.microsoft.com/office/drawing/2014/main" id="{8B6D6A75-6AB5-49EA-BD07-1F760193BF19}"/>
            </a:ext>
          </a:extLst>
        </xdr:cNvPr>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60</xdr:row>
      <xdr:rowOff>3810</xdr:rowOff>
    </xdr:to>
    <xdr:cxnSp macro="">
      <xdr:nvCxnSpPr>
        <xdr:cNvPr id="556" name="直線コネクタ 555">
          <a:extLst>
            <a:ext uri="{FF2B5EF4-FFF2-40B4-BE49-F238E27FC236}">
              <a16:creationId xmlns:a16="http://schemas.microsoft.com/office/drawing/2014/main" id="{388B7B2D-565D-4875-9ECE-E570BF5A1012}"/>
            </a:ext>
          </a:extLst>
        </xdr:cNvPr>
        <xdr:cNvCxnSpPr/>
      </xdr:nvCxnSpPr>
      <xdr:spPr>
        <a:xfrm>
          <a:off x="14592300" y="102374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557" name="楕円 556">
          <a:extLst>
            <a:ext uri="{FF2B5EF4-FFF2-40B4-BE49-F238E27FC236}">
              <a16:creationId xmlns:a16="http://schemas.microsoft.com/office/drawing/2014/main" id="{A4DFB0A4-5705-4398-AC72-FB614F01AB78}"/>
            </a:ext>
          </a:extLst>
        </xdr:cNvPr>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60</xdr:row>
      <xdr:rowOff>165735</xdr:rowOff>
    </xdr:to>
    <xdr:cxnSp macro="">
      <xdr:nvCxnSpPr>
        <xdr:cNvPr id="558" name="直線コネクタ 557">
          <a:extLst>
            <a:ext uri="{FF2B5EF4-FFF2-40B4-BE49-F238E27FC236}">
              <a16:creationId xmlns:a16="http://schemas.microsoft.com/office/drawing/2014/main" id="{3EEFF8EA-398F-4A96-A41B-A50C4E3FED90}"/>
            </a:ext>
          </a:extLst>
        </xdr:cNvPr>
        <xdr:cNvCxnSpPr/>
      </xdr:nvCxnSpPr>
      <xdr:spPr>
        <a:xfrm flipV="1">
          <a:off x="13703300" y="1023747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124460</xdr:rowOff>
    </xdr:from>
    <xdr:to>
      <xdr:col>67</xdr:col>
      <xdr:colOff>101600</xdr:colOff>
      <xdr:row>60</xdr:row>
      <xdr:rowOff>54610</xdr:rowOff>
    </xdr:to>
    <xdr:sp macro="" textlink="">
      <xdr:nvSpPr>
        <xdr:cNvPr id="559" name="楕円 558">
          <a:extLst>
            <a:ext uri="{FF2B5EF4-FFF2-40B4-BE49-F238E27FC236}">
              <a16:creationId xmlns:a16="http://schemas.microsoft.com/office/drawing/2014/main" id="{A582B3AB-9501-4D24-83F8-DFF8340F014D}"/>
            </a:ext>
          </a:extLst>
        </xdr:cNvPr>
        <xdr:cNvSpPr/>
      </xdr:nvSpPr>
      <xdr:spPr>
        <a:xfrm>
          <a:off x="12763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xdr:rowOff>
    </xdr:from>
    <xdr:to>
      <xdr:col>71</xdr:col>
      <xdr:colOff>177800</xdr:colOff>
      <xdr:row>60</xdr:row>
      <xdr:rowOff>165735</xdr:rowOff>
    </xdr:to>
    <xdr:cxnSp macro="">
      <xdr:nvCxnSpPr>
        <xdr:cNvPr id="560" name="直線コネクタ 559">
          <a:extLst>
            <a:ext uri="{FF2B5EF4-FFF2-40B4-BE49-F238E27FC236}">
              <a16:creationId xmlns:a16="http://schemas.microsoft.com/office/drawing/2014/main" id="{5A9109D8-4AFA-4726-B728-1FC4761B595D}"/>
            </a:ext>
          </a:extLst>
        </xdr:cNvPr>
        <xdr:cNvCxnSpPr/>
      </xdr:nvCxnSpPr>
      <xdr:spPr>
        <a:xfrm>
          <a:off x="12814300" y="1029081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a:extLst>
            <a:ext uri="{FF2B5EF4-FFF2-40B4-BE49-F238E27FC236}">
              <a16:creationId xmlns:a16="http://schemas.microsoft.com/office/drawing/2014/main" id="{DA69DC36-DD89-480E-8956-EC9382EE5F12}"/>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a:extLst>
            <a:ext uri="{FF2B5EF4-FFF2-40B4-BE49-F238E27FC236}">
              <a16:creationId xmlns:a16="http://schemas.microsoft.com/office/drawing/2014/main" id="{BBBF32E3-A695-4972-B03A-7D5BA07F8304}"/>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a:extLst>
            <a:ext uri="{FF2B5EF4-FFF2-40B4-BE49-F238E27FC236}">
              <a16:creationId xmlns:a16="http://schemas.microsoft.com/office/drawing/2014/main" id="{69C9817B-13CD-4518-9B06-508B4A6B9745}"/>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a:extLst>
            <a:ext uri="{FF2B5EF4-FFF2-40B4-BE49-F238E27FC236}">
              <a16:creationId xmlns:a16="http://schemas.microsoft.com/office/drawing/2014/main" id="{8FF8CF58-7B14-4BB0-9584-A0BD623E1B01}"/>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45737</xdr:rowOff>
    </xdr:from>
    <xdr:ext cx="405111" cy="259045"/>
    <xdr:sp macro="" textlink="">
      <xdr:nvSpPr>
        <xdr:cNvPr id="565" name="n_1mainValue【学校施設】&#10;有形固定資産減価償却率">
          <a:extLst>
            <a:ext uri="{FF2B5EF4-FFF2-40B4-BE49-F238E27FC236}">
              <a16:creationId xmlns:a16="http://schemas.microsoft.com/office/drawing/2014/main" id="{9DD19302-AD73-4626-8AD2-BDAFB8EF0984}"/>
            </a:ext>
          </a:extLst>
        </xdr:cNvPr>
        <xdr:cNvSpPr txBox="1"/>
      </xdr:nvSpPr>
      <xdr:spPr>
        <a:xfrm>
          <a:off x="15266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66" name="n_2mainValue【学校施設】&#10;有形固定資産減価償却率">
          <a:extLst>
            <a:ext uri="{FF2B5EF4-FFF2-40B4-BE49-F238E27FC236}">
              <a16:creationId xmlns:a16="http://schemas.microsoft.com/office/drawing/2014/main" id="{AFEFD5B2-9508-420F-9945-BD6C962C9281}"/>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567" name="n_3mainValue【学校施設】&#10;有形固定資産減価償却率">
          <a:extLst>
            <a:ext uri="{FF2B5EF4-FFF2-40B4-BE49-F238E27FC236}">
              <a16:creationId xmlns:a16="http://schemas.microsoft.com/office/drawing/2014/main" id="{FA5D7586-5B4C-4C82-B37B-0290C7FEEFC1}"/>
            </a:ext>
          </a:extLst>
        </xdr:cNvPr>
        <xdr:cNvSpPr txBox="1"/>
      </xdr:nvSpPr>
      <xdr:spPr>
        <a:xfrm>
          <a:off x="13500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68" name="n_4mainValue【学校施設】&#10;有形固定資産減価償却率">
          <a:extLst>
            <a:ext uri="{FF2B5EF4-FFF2-40B4-BE49-F238E27FC236}">
              <a16:creationId xmlns:a16="http://schemas.microsoft.com/office/drawing/2014/main" id="{4E86EF06-F9F6-40BC-9155-69685D055391}"/>
            </a:ext>
          </a:extLst>
        </xdr:cNvPr>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BF34846-788A-48FD-B9F2-CA7D6D63B2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68F33B7-4AFC-4C37-A804-910CC413C5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E10CDFB-1EAC-4A5C-A72D-43A98BEE71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20468B1-C77F-49D9-8B3E-0B586E94A7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A99A8677-6AD5-4567-ADB6-AFCA7BF4AC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6C16B660-0EBF-40DF-BFF9-4C77F510C7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A56DDD02-1D3D-4274-B772-FE7855F7CB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66705A1-C2D9-4F4D-9A74-86A80F913F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66F4495-9D0E-4E05-9F64-34D208D183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415F28E-2880-4F37-A7F0-951020129D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E1EFF70C-D2B9-41E2-94F1-6C66589785C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C7D39474-879D-4D43-9176-DE34B101521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3B0FBF1-16D0-48D3-9A85-FDE96E248BA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13049CE8-4DF5-4D79-9875-D9B32ECEC1D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C7634A2F-A8B6-447F-9DCC-CA48F5276C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EDEC1641-1AD7-470A-9BDC-6A92980D9ED1}"/>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4574F00F-13C7-4269-9370-B74CEDFE2C7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1889A23-6D7B-4E36-BA31-96CDA44E85E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D660F975-C2A9-445B-84AA-F6E81529BEB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615B817F-4652-41BA-9497-050A5F6B450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6C3BF2F0-A77A-4DCC-9151-E3E3F1EB9C3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35533A7E-19B3-4899-A985-886C8E7E02E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2F7B2137-7213-4682-8739-417EF3DB7E0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0CA9D03E-62F6-4E06-AFA2-B41788DD2318}"/>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66B9769E-2455-4466-AFA7-B64499D85955}"/>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87E64BED-B21B-4B8F-B008-8DD74D16A602}"/>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A2CCD924-7F41-4E82-8A63-1F02D1EA81F8}"/>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F21B0BD9-AFE3-4F8E-B243-914A25C3A03D}"/>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97" name="【学校施設】&#10;一人当たり面積平均値テキスト">
          <a:extLst>
            <a:ext uri="{FF2B5EF4-FFF2-40B4-BE49-F238E27FC236}">
              <a16:creationId xmlns:a16="http://schemas.microsoft.com/office/drawing/2014/main" id="{E18B9461-092A-4859-A885-3F2465CE0E45}"/>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9E78AD1C-6FB8-4132-B6F9-A814314DD286}"/>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1F2F6CA2-3BE1-4735-8BFC-BA6355C6AD4E}"/>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9878D3DB-8498-401C-A46D-9189AB625E17}"/>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76546537-2C14-471F-BF3E-1FC1A6B246DD}"/>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F7926064-9C6C-4647-AF49-8A0BC6D6BAC1}"/>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38FAF7E-E812-4F67-A16A-097D8CD234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F704A2E-3FFB-4AF5-814F-DE042B345A1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CE240DE-7258-4C64-88DA-2632166495A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CD81339-E97B-41F1-B92E-3107249F3D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45B592C-9BF6-4EAB-A349-3B4F53ED5F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86664</xdr:rowOff>
    </xdr:from>
    <xdr:to>
      <xdr:col>116</xdr:col>
      <xdr:colOff>114300</xdr:colOff>
      <xdr:row>63</xdr:row>
      <xdr:rowOff>16814</xdr:rowOff>
    </xdr:to>
    <xdr:sp macro="" textlink="">
      <xdr:nvSpPr>
        <xdr:cNvPr id="608" name="楕円 607">
          <a:extLst>
            <a:ext uri="{FF2B5EF4-FFF2-40B4-BE49-F238E27FC236}">
              <a16:creationId xmlns:a16="http://schemas.microsoft.com/office/drawing/2014/main" id="{659B49B5-10DD-442C-B96B-2F077842313A}"/>
            </a:ext>
          </a:extLst>
        </xdr:cNvPr>
        <xdr:cNvSpPr/>
      </xdr:nvSpPr>
      <xdr:spPr>
        <a:xfrm>
          <a:off x="22110700" y="107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109541</xdr:rowOff>
    </xdr:from>
    <xdr:ext cx="469744" cy="259045"/>
    <xdr:sp macro="" textlink="">
      <xdr:nvSpPr>
        <xdr:cNvPr id="609" name="【学校施設】&#10;一人当たり面積該当値テキスト">
          <a:extLst>
            <a:ext uri="{FF2B5EF4-FFF2-40B4-BE49-F238E27FC236}">
              <a16:creationId xmlns:a16="http://schemas.microsoft.com/office/drawing/2014/main" id="{B4F93BF9-82FA-49AE-8931-39528CC586BF}"/>
            </a:ext>
          </a:extLst>
        </xdr:cNvPr>
        <xdr:cNvSpPr txBox="1"/>
      </xdr:nvSpPr>
      <xdr:spPr>
        <a:xfrm>
          <a:off x="22199600" y="1056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149987</xdr:rowOff>
    </xdr:from>
    <xdr:to>
      <xdr:col>112</xdr:col>
      <xdr:colOff>38100</xdr:colOff>
      <xdr:row>63</xdr:row>
      <xdr:rowOff>80137</xdr:rowOff>
    </xdr:to>
    <xdr:sp macro="" textlink="">
      <xdr:nvSpPr>
        <xdr:cNvPr id="610" name="楕円 609">
          <a:extLst>
            <a:ext uri="{FF2B5EF4-FFF2-40B4-BE49-F238E27FC236}">
              <a16:creationId xmlns:a16="http://schemas.microsoft.com/office/drawing/2014/main" id="{4F624112-58CE-4BED-BCB0-50EAC3C30CE4}"/>
            </a:ext>
          </a:extLst>
        </xdr:cNvPr>
        <xdr:cNvSpPr/>
      </xdr:nvSpPr>
      <xdr:spPr>
        <a:xfrm>
          <a:off x="212725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137464</xdr:rowOff>
    </xdr:from>
    <xdr:to>
      <xdr:col>116</xdr:col>
      <xdr:colOff>63500</xdr:colOff>
      <xdr:row>63</xdr:row>
      <xdr:rowOff>29337</xdr:rowOff>
    </xdr:to>
    <xdr:cxnSp macro="">
      <xdr:nvCxnSpPr>
        <xdr:cNvPr id="611" name="直線コネクタ 610">
          <a:extLst>
            <a:ext uri="{FF2B5EF4-FFF2-40B4-BE49-F238E27FC236}">
              <a16:creationId xmlns:a16="http://schemas.microsoft.com/office/drawing/2014/main" id="{4D50BEE5-D5CB-401D-8525-CA82F201CDAE}"/>
            </a:ext>
          </a:extLst>
        </xdr:cNvPr>
        <xdr:cNvCxnSpPr/>
      </xdr:nvCxnSpPr>
      <xdr:spPr>
        <a:xfrm flipV="1">
          <a:off x="21323300" y="10767364"/>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134975</xdr:rowOff>
    </xdr:from>
    <xdr:to>
      <xdr:col>107</xdr:col>
      <xdr:colOff>101600</xdr:colOff>
      <xdr:row>63</xdr:row>
      <xdr:rowOff>65125</xdr:rowOff>
    </xdr:to>
    <xdr:sp macro="" textlink="">
      <xdr:nvSpPr>
        <xdr:cNvPr id="612" name="楕円 611">
          <a:extLst>
            <a:ext uri="{FF2B5EF4-FFF2-40B4-BE49-F238E27FC236}">
              <a16:creationId xmlns:a16="http://schemas.microsoft.com/office/drawing/2014/main" id="{8CC73913-8D78-40BF-A51D-CB25B54BACD4}"/>
            </a:ext>
          </a:extLst>
        </xdr:cNvPr>
        <xdr:cNvSpPr/>
      </xdr:nvSpPr>
      <xdr:spPr>
        <a:xfrm>
          <a:off x="20383500" y="107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14325</xdr:rowOff>
    </xdr:from>
    <xdr:to>
      <xdr:col>111</xdr:col>
      <xdr:colOff>177800</xdr:colOff>
      <xdr:row>63</xdr:row>
      <xdr:rowOff>29337</xdr:rowOff>
    </xdr:to>
    <xdr:cxnSp macro="">
      <xdr:nvCxnSpPr>
        <xdr:cNvPr id="613" name="直線コネクタ 612">
          <a:extLst>
            <a:ext uri="{FF2B5EF4-FFF2-40B4-BE49-F238E27FC236}">
              <a16:creationId xmlns:a16="http://schemas.microsoft.com/office/drawing/2014/main" id="{A34D8D22-787D-4F71-8508-F211439E240F}"/>
            </a:ext>
          </a:extLst>
        </xdr:cNvPr>
        <xdr:cNvCxnSpPr/>
      </xdr:nvCxnSpPr>
      <xdr:spPr>
        <a:xfrm>
          <a:off x="20434300" y="1081567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103200</xdr:rowOff>
    </xdr:from>
    <xdr:to>
      <xdr:col>102</xdr:col>
      <xdr:colOff>165100</xdr:colOff>
      <xdr:row>63</xdr:row>
      <xdr:rowOff>33350</xdr:rowOff>
    </xdr:to>
    <xdr:sp macro="" textlink="">
      <xdr:nvSpPr>
        <xdr:cNvPr id="614" name="楕円 613">
          <a:extLst>
            <a:ext uri="{FF2B5EF4-FFF2-40B4-BE49-F238E27FC236}">
              <a16:creationId xmlns:a16="http://schemas.microsoft.com/office/drawing/2014/main" id="{13CE7E24-FC1E-412E-9140-4813D9CF099A}"/>
            </a:ext>
          </a:extLst>
        </xdr:cNvPr>
        <xdr:cNvSpPr/>
      </xdr:nvSpPr>
      <xdr:spPr>
        <a:xfrm>
          <a:off x="19494500" y="10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154000</xdr:rowOff>
    </xdr:from>
    <xdr:to>
      <xdr:col>107</xdr:col>
      <xdr:colOff>50800</xdr:colOff>
      <xdr:row>63</xdr:row>
      <xdr:rowOff>14325</xdr:rowOff>
    </xdr:to>
    <xdr:cxnSp macro="">
      <xdr:nvCxnSpPr>
        <xdr:cNvPr id="615" name="直線コネクタ 614">
          <a:extLst>
            <a:ext uri="{FF2B5EF4-FFF2-40B4-BE49-F238E27FC236}">
              <a16:creationId xmlns:a16="http://schemas.microsoft.com/office/drawing/2014/main" id="{A3A41BC5-EF4C-4481-A747-CE38D504C618}"/>
            </a:ext>
          </a:extLst>
        </xdr:cNvPr>
        <xdr:cNvCxnSpPr/>
      </xdr:nvCxnSpPr>
      <xdr:spPr>
        <a:xfrm>
          <a:off x="19545300" y="10783900"/>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52832</xdr:rowOff>
    </xdr:from>
    <xdr:to>
      <xdr:col>98</xdr:col>
      <xdr:colOff>38100</xdr:colOff>
      <xdr:row>58</xdr:row>
      <xdr:rowOff>154432</xdr:rowOff>
    </xdr:to>
    <xdr:sp macro="" textlink="">
      <xdr:nvSpPr>
        <xdr:cNvPr id="616" name="楕円 615">
          <a:extLst>
            <a:ext uri="{FF2B5EF4-FFF2-40B4-BE49-F238E27FC236}">
              <a16:creationId xmlns:a16="http://schemas.microsoft.com/office/drawing/2014/main" id="{9A14BF97-EFFC-41A7-9EE2-082E8CB34B84}"/>
            </a:ext>
          </a:extLst>
        </xdr:cNvPr>
        <xdr:cNvSpPr/>
      </xdr:nvSpPr>
      <xdr:spPr>
        <a:xfrm>
          <a:off x="18605500" y="99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103632</xdr:rowOff>
    </xdr:from>
    <xdr:to>
      <xdr:col>102</xdr:col>
      <xdr:colOff>114300</xdr:colOff>
      <xdr:row>62</xdr:row>
      <xdr:rowOff>154000</xdr:rowOff>
    </xdr:to>
    <xdr:cxnSp macro="">
      <xdr:nvCxnSpPr>
        <xdr:cNvPr id="617" name="直線コネクタ 616">
          <a:extLst>
            <a:ext uri="{FF2B5EF4-FFF2-40B4-BE49-F238E27FC236}">
              <a16:creationId xmlns:a16="http://schemas.microsoft.com/office/drawing/2014/main" id="{E62D141F-750C-478F-AFBE-BBCF72E4E01B}"/>
            </a:ext>
          </a:extLst>
        </xdr:cNvPr>
        <xdr:cNvCxnSpPr/>
      </xdr:nvCxnSpPr>
      <xdr:spPr>
        <a:xfrm>
          <a:off x="18656300" y="10047732"/>
          <a:ext cx="889000" cy="7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11FC153C-5739-4B66-8B93-AB8F7417B7B7}"/>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1F87A774-2F9A-44EF-8183-6005E7268551}"/>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a:extLst>
            <a:ext uri="{FF2B5EF4-FFF2-40B4-BE49-F238E27FC236}">
              <a16:creationId xmlns:a16="http://schemas.microsoft.com/office/drawing/2014/main" id="{8D165454-59E7-41CB-8798-CE7D9BAB9835}"/>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a:extLst>
            <a:ext uri="{FF2B5EF4-FFF2-40B4-BE49-F238E27FC236}">
              <a16:creationId xmlns:a16="http://schemas.microsoft.com/office/drawing/2014/main" id="{8F6E33C0-A2E5-4DFB-BE6E-BD9EE59CC018}"/>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71264</xdr:rowOff>
    </xdr:from>
    <xdr:ext cx="469744" cy="259045"/>
    <xdr:sp macro="" textlink="">
      <xdr:nvSpPr>
        <xdr:cNvPr id="622" name="n_1mainValue【学校施設】&#10;一人当たり面積">
          <a:extLst>
            <a:ext uri="{FF2B5EF4-FFF2-40B4-BE49-F238E27FC236}">
              <a16:creationId xmlns:a16="http://schemas.microsoft.com/office/drawing/2014/main" id="{B81597B0-2976-42A8-B083-6CB306C05549}"/>
            </a:ext>
          </a:extLst>
        </xdr:cNvPr>
        <xdr:cNvSpPr txBox="1"/>
      </xdr:nvSpPr>
      <xdr:spPr>
        <a:xfrm>
          <a:off x="21075727"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56252</xdr:rowOff>
    </xdr:from>
    <xdr:ext cx="469744" cy="259045"/>
    <xdr:sp macro="" textlink="">
      <xdr:nvSpPr>
        <xdr:cNvPr id="623" name="n_2mainValue【学校施設】&#10;一人当たり面積">
          <a:extLst>
            <a:ext uri="{FF2B5EF4-FFF2-40B4-BE49-F238E27FC236}">
              <a16:creationId xmlns:a16="http://schemas.microsoft.com/office/drawing/2014/main" id="{5B398D5F-E53B-44A9-8BEF-822FA82338E5}"/>
            </a:ext>
          </a:extLst>
        </xdr:cNvPr>
        <xdr:cNvSpPr txBox="1"/>
      </xdr:nvSpPr>
      <xdr:spPr>
        <a:xfrm>
          <a:off x="20199427" y="1085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49877</xdr:rowOff>
    </xdr:from>
    <xdr:ext cx="469744" cy="259045"/>
    <xdr:sp macro="" textlink="">
      <xdr:nvSpPr>
        <xdr:cNvPr id="624" name="n_3mainValue【学校施設】&#10;一人当たり面積">
          <a:extLst>
            <a:ext uri="{FF2B5EF4-FFF2-40B4-BE49-F238E27FC236}">
              <a16:creationId xmlns:a16="http://schemas.microsoft.com/office/drawing/2014/main" id="{5A909CF4-C5E6-4F50-8E8B-60D3B7A020F4}"/>
            </a:ext>
          </a:extLst>
        </xdr:cNvPr>
        <xdr:cNvSpPr txBox="1"/>
      </xdr:nvSpPr>
      <xdr:spPr>
        <a:xfrm>
          <a:off x="19310427" y="105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56</xdr:row>
      <xdr:rowOff>170959</xdr:rowOff>
    </xdr:from>
    <xdr:ext cx="534377" cy="259045"/>
    <xdr:sp macro="" textlink="">
      <xdr:nvSpPr>
        <xdr:cNvPr id="625" name="n_4mainValue【学校施設】&#10;一人当たり面積">
          <a:extLst>
            <a:ext uri="{FF2B5EF4-FFF2-40B4-BE49-F238E27FC236}">
              <a16:creationId xmlns:a16="http://schemas.microsoft.com/office/drawing/2014/main" id="{B3687B83-E5EF-4B8F-9B01-F3DE4ABC59A0}"/>
            </a:ext>
          </a:extLst>
        </xdr:cNvPr>
        <xdr:cNvSpPr txBox="1"/>
      </xdr:nvSpPr>
      <xdr:spPr>
        <a:xfrm>
          <a:off x="18389111" y="977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6E51865E-4D44-4913-B2A7-ED4AB82C04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04BA7D7-CDB3-4F30-AE86-28F854ABD6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705B339D-AD71-4507-8D90-163894F84AC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F134BA6-46C5-4488-B65C-861D33B0E4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8A4FF7A-CD95-4A1C-96E1-C7EAF14707C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F82B374-D225-478D-916F-DE81DA6696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7960332-F97F-46F1-982A-7BA52BA693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E99D43E-07D4-4E28-A45C-0B011FF0260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3AB8BAFF-4CCD-4792-B330-01F7EC338E3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DEFD4921-3CC0-4540-9390-16DCCBDADFC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29991787-78B4-4313-A0CE-95F58DFB7E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4A7EE1E2-D83B-4A60-9E2C-6447E0AC61C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D6776128-C2A3-41CD-A204-88C47A0F5BB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238AF734-C9AD-4161-B4F5-7A1E87C273C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61A5C3C1-C01B-469A-8961-365AD99447F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4043EC5D-6CBA-406B-AAE7-1F9CCC1AFF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F347ECB4-FEEE-49E2-8361-E8CEACD064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99B1AEE2-D0DC-48E0-A1E1-4E544C0B205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C622C7F0-86DD-4D4C-97C8-EA79E262014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E4B9F42D-8AB5-4A27-9158-29FB5FC4C6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93D51C4B-0644-4DAF-9566-AFDBE5466D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CEADE343-B461-4270-A1A3-D736544F68A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B0D99EBE-5A04-4330-9B3A-D57F41A3EA7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1AFD05BE-DCF1-49D3-BBFC-DC25E82E00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C9987158-A36F-4743-9564-6DA91A342A4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28BCA53E-309D-492A-864B-CC63A5BA36B3}"/>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88F65C74-90F8-4575-9DB6-86EBABFEC31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CB07D24F-EBA6-4D06-B517-DE71FD2AD59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a:extLst>
            <a:ext uri="{FF2B5EF4-FFF2-40B4-BE49-F238E27FC236}">
              <a16:creationId xmlns:a16="http://schemas.microsoft.com/office/drawing/2014/main" id="{70034494-8EF5-4756-88C4-3AA1CE10D7B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a:extLst>
            <a:ext uri="{FF2B5EF4-FFF2-40B4-BE49-F238E27FC236}">
              <a16:creationId xmlns:a16="http://schemas.microsoft.com/office/drawing/2014/main" id="{FC3B70C2-A983-4754-B9AD-FC50454329C1}"/>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656" name="【児童館】&#10;有形固定資産減価償却率平均値テキスト">
          <a:extLst>
            <a:ext uri="{FF2B5EF4-FFF2-40B4-BE49-F238E27FC236}">
              <a16:creationId xmlns:a16="http://schemas.microsoft.com/office/drawing/2014/main" id="{D72A44A1-17C5-430E-8867-16CF4BA31E62}"/>
            </a:ext>
          </a:extLst>
        </xdr:cNvPr>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a:extLst>
            <a:ext uri="{FF2B5EF4-FFF2-40B4-BE49-F238E27FC236}">
              <a16:creationId xmlns:a16="http://schemas.microsoft.com/office/drawing/2014/main" id="{E8F078E9-879E-4C04-93BC-3B3A1319590D}"/>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a:extLst>
            <a:ext uri="{FF2B5EF4-FFF2-40B4-BE49-F238E27FC236}">
              <a16:creationId xmlns:a16="http://schemas.microsoft.com/office/drawing/2014/main" id="{93D84520-228D-4081-95D5-CD654BED94FC}"/>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a:extLst>
            <a:ext uri="{FF2B5EF4-FFF2-40B4-BE49-F238E27FC236}">
              <a16:creationId xmlns:a16="http://schemas.microsoft.com/office/drawing/2014/main" id="{6C91B731-74D7-4771-83DA-B079139ED6E4}"/>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a:extLst>
            <a:ext uri="{FF2B5EF4-FFF2-40B4-BE49-F238E27FC236}">
              <a16:creationId xmlns:a16="http://schemas.microsoft.com/office/drawing/2014/main" id="{BFDD5522-F17E-4521-AF0D-D710D35B0FEA}"/>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a:extLst>
            <a:ext uri="{FF2B5EF4-FFF2-40B4-BE49-F238E27FC236}">
              <a16:creationId xmlns:a16="http://schemas.microsoft.com/office/drawing/2014/main" id="{9919CF1E-60D9-40FD-8DA6-9DFC6ACB44E7}"/>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3412869-4D87-4934-86C6-75CA05C6CF7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103B3B8-47EF-4CDD-A17D-35F7B2FEAF6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87C83BC-8C2E-4485-A7C1-17C40100E5E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C52214C-F03A-4213-843F-71E5D17C7E7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671ADD7A-BB2C-4D55-BBAD-B1369E1121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67" name="楕円 666">
          <a:extLst>
            <a:ext uri="{FF2B5EF4-FFF2-40B4-BE49-F238E27FC236}">
              <a16:creationId xmlns:a16="http://schemas.microsoft.com/office/drawing/2014/main" id="{784AB29A-CFF8-4B07-A6C4-431FC5CBA9DF}"/>
            </a:ext>
          </a:extLst>
        </xdr:cNvPr>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124477</xdr:rowOff>
    </xdr:from>
    <xdr:ext cx="405111" cy="259045"/>
    <xdr:sp macro="" textlink="">
      <xdr:nvSpPr>
        <xdr:cNvPr id="668" name="【児童館】&#10;有形固定資産減価償却率該当値テキスト">
          <a:extLst>
            <a:ext uri="{FF2B5EF4-FFF2-40B4-BE49-F238E27FC236}">
              <a16:creationId xmlns:a16="http://schemas.microsoft.com/office/drawing/2014/main" id="{1265523D-55DF-440A-8B21-03712DE5F0B6}"/>
            </a:ext>
          </a:extLst>
        </xdr:cNvPr>
        <xdr:cNvSpPr txBox="1"/>
      </xdr:nvSpPr>
      <xdr:spPr>
        <a:xfrm>
          <a:off x="16357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669" name="楕円 668">
          <a:extLst>
            <a:ext uri="{FF2B5EF4-FFF2-40B4-BE49-F238E27FC236}">
              <a16:creationId xmlns:a16="http://schemas.microsoft.com/office/drawing/2014/main" id="{3DBC7EE8-4D47-41CC-B418-E462F8E546E5}"/>
            </a:ext>
          </a:extLst>
        </xdr:cNvPr>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152400</xdr:rowOff>
    </xdr:to>
    <xdr:cxnSp macro="">
      <xdr:nvCxnSpPr>
        <xdr:cNvPr id="670" name="直線コネクタ 669">
          <a:extLst>
            <a:ext uri="{FF2B5EF4-FFF2-40B4-BE49-F238E27FC236}">
              <a16:creationId xmlns:a16="http://schemas.microsoft.com/office/drawing/2014/main" id="{CE14F809-3D24-4331-B7E5-D9F5144AABC8}"/>
            </a:ext>
          </a:extLst>
        </xdr:cNvPr>
        <xdr:cNvCxnSpPr/>
      </xdr:nvCxnSpPr>
      <xdr:spPr>
        <a:xfrm>
          <a:off x="15481300" y="141623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3629</xdr:rowOff>
    </xdr:from>
    <xdr:to>
      <xdr:col>76</xdr:col>
      <xdr:colOff>165100</xdr:colOff>
      <xdr:row>82</xdr:row>
      <xdr:rowOff>105229</xdr:rowOff>
    </xdr:to>
    <xdr:sp macro="" textlink="">
      <xdr:nvSpPr>
        <xdr:cNvPr id="671" name="楕円 670">
          <a:extLst>
            <a:ext uri="{FF2B5EF4-FFF2-40B4-BE49-F238E27FC236}">
              <a16:creationId xmlns:a16="http://schemas.microsoft.com/office/drawing/2014/main" id="{396068C5-FC1A-4655-82EC-4080D323995D}"/>
            </a:ext>
          </a:extLst>
        </xdr:cNvPr>
        <xdr:cNvSpPr/>
      </xdr:nvSpPr>
      <xdr:spPr>
        <a:xfrm>
          <a:off x="14541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54429</xdr:rowOff>
    </xdr:from>
    <xdr:to>
      <xdr:col>81</xdr:col>
      <xdr:colOff>50800</xdr:colOff>
      <xdr:row>82</xdr:row>
      <xdr:rowOff>103414</xdr:rowOff>
    </xdr:to>
    <xdr:cxnSp macro="">
      <xdr:nvCxnSpPr>
        <xdr:cNvPr id="672" name="直線コネクタ 671">
          <a:extLst>
            <a:ext uri="{FF2B5EF4-FFF2-40B4-BE49-F238E27FC236}">
              <a16:creationId xmlns:a16="http://schemas.microsoft.com/office/drawing/2014/main" id="{0F11B98A-EA90-4E3B-8339-769C13E16031}"/>
            </a:ext>
          </a:extLst>
        </xdr:cNvPr>
        <xdr:cNvCxnSpPr/>
      </xdr:nvCxnSpPr>
      <xdr:spPr>
        <a:xfrm>
          <a:off x="14592300" y="14113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73" name="楕円 672">
          <a:extLst>
            <a:ext uri="{FF2B5EF4-FFF2-40B4-BE49-F238E27FC236}">
              <a16:creationId xmlns:a16="http://schemas.microsoft.com/office/drawing/2014/main" id="{50006DBE-9E15-487A-8B8E-3DC78BB7D3CC}"/>
            </a:ext>
          </a:extLst>
        </xdr:cNvPr>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54429</xdr:rowOff>
    </xdr:to>
    <xdr:cxnSp macro="">
      <xdr:nvCxnSpPr>
        <xdr:cNvPr id="674" name="直線コネクタ 673">
          <a:extLst>
            <a:ext uri="{FF2B5EF4-FFF2-40B4-BE49-F238E27FC236}">
              <a16:creationId xmlns:a16="http://schemas.microsoft.com/office/drawing/2014/main" id="{521ECCBF-8331-4D20-84E8-099B3D7558E7}"/>
            </a:ext>
          </a:extLst>
        </xdr:cNvPr>
        <xdr:cNvCxnSpPr/>
      </xdr:nvCxnSpPr>
      <xdr:spPr>
        <a:xfrm>
          <a:off x="13703300" y="141084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76761</xdr:rowOff>
    </xdr:from>
    <xdr:ext cx="405111" cy="259045"/>
    <xdr:sp macro="" textlink="">
      <xdr:nvSpPr>
        <xdr:cNvPr id="675" name="n_1aveValue【児童館】&#10;有形固定資産減価償却率">
          <a:extLst>
            <a:ext uri="{FF2B5EF4-FFF2-40B4-BE49-F238E27FC236}">
              <a16:creationId xmlns:a16="http://schemas.microsoft.com/office/drawing/2014/main" id="{C44F9991-4233-4CC3-8EA8-D589AA0C9220}"/>
            </a:ext>
          </a:extLst>
        </xdr:cNvPr>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76" name="n_2aveValue【児童館】&#10;有形固定資産減価償却率">
          <a:extLst>
            <a:ext uri="{FF2B5EF4-FFF2-40B4-BE49-F238E27FC236}">
              <a16:creationId xmlns:a16="http://schemas.microsoft.com/office/drawing/2014/main" id="{0525B7B2-2684-4D98-B348-8D27F4D4481A}"/>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77" name="n_3aveValue【児童館】&#10;有形固定資産減価償却率">
          <a:extLst>
            <a:ext uri="{FF2B5EF4-FFF2-40B4-BE49-F238E27FC236}">
              <a16:creationId xmlns:a16="http://schemas.microsoft.com/office/drawing/2014/main" id="{767FF6AD-F35C-4C77-BDE6-525AADD7FF4E}"/>
            </a:ext>
          </a:extLst>
        </xdr:cNvPr>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78" name="n_4aveValue【児童館】&#10;有形固定資産減価償却率">
          <a:extLst>
            <a:ext uri="{FF2B5EF4-FFF2-40B4-BE49-F238E27FC236}">
              <a16:creationId xmlns:a16="http://schemas.microsoft.com/office/drawing/2014/main" id="{E27C9BB0-EF06-4299-B004-396CAF7AE8E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679" name="n_1mainValue【児童館】&#10;有形固定資産減価償却率">
          <a:extLst>
            <a:ext uri="{FF2B5EF4-FFF2-40B4-BE49-F238E27FC236}">
              <a16:creationId xmlns:a16="http://schemas.microsoft.com/office/drawing/2014/main" id="{1AB40620-F6C1-454E-8426-3E2966BA1872}"/>
            </a:ext>
          </a:extLst>
        </xdr:cNvPr>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80" name="n_2mainValue【児童館】&#10;有形固定資産減価償却率">
          <a:extLst>
            <a:ext uri="{FF2B5EF4-FFF2-40B4-BE49-F238E27FC236}">
              <a16:creationId xmlns:a16="http://schemas.microsoft.com/office/drawing/2014/main" id="{50CFFE2E-F3D9-4B63-BCDB-1A87F3C6DC24}"/>
            </a:ext>
          </a:extLst>
        </xdr:cNvPr>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81" name="n_3mainValue【児童館】&#10;有形固定資産減価償却率">
          <a:extLst>
            <a:ext uri="{FF2B5EF4-FFF2-40B4-BE49-F238E27FC236}">
              <a16:creationId xmlns:a16="http://schemas.microsoft.com/office/drawing/2014/main" id="{D2346640-008B-4FE2-A48D-9C811FB273B6}"/>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C6C42C9B-3631-4E41-A4F1-F4572402E4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E6115B11-7A2C-43AE-90D8-9DD2EB5E71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BF6E266D-5B7B-452B-AFB3-C346C0FE74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5743F3EA-7276-44C2-8D77-3D98DED14A1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5AC50B64-6104-4374-841F-F342C07793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3DE715A9-4D3F-4574-93C4-770A1C45EF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ADDE09BE-75D9-47EC-A252-C651F82F62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BC6B52F0-E76C-4C79-9BAD-F9B2271193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9C5877A7-6277-4C37-BDD5-3527F8AE0D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6575894C-DC7D-4997-A9F9-E62E8596B0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3434FFF4-047A-4DA6-A81B-754F8E728F5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A868349E-CE17-44D5-814D-E449ADF6B22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29BA67B2-1B71-4CA3-A5F8-97A23E254D1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D41AA255-9D8D-47EA-B0D6-042D64907B8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2D34C104-2EC5-4477-A1DB-84F6C6960BE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118EE4FE-D0FF-4113-8A50-7206C19574D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140A146A-7CF3-46D7-BF2F-52C18061946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C2375877-544C-408B-8F5A-1C5E0C12250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4320034C-662C-40F6-9E23-454D541AEF6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235E5F6A-FE9B-42C8-BDEB-A96DA63DC3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28F7E2EC-8CE5-4B2C-850B-6F56A80029F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3" name="直線コネクタ 702">
          <a:extLst>
            <a:ext uri="{FF2B5EF4-FFF2-40B4-BE49-F238E27FC236}">
              <a16:creationId xmlns:a16="http://schemas.microsoft.com/office/drawing/2014/main" id="{3EAB8012-C160-43DA-BA01-9E40981C271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4" name="【児童館】&#10;一人当たり面積最小値テキスト">
          <a:extLst>
            <a:ext uri="{FF2B5EF4-FFF2-40B4-BE49-F238E27FC236}">
              <a16:creationId xmlns:a16="http://schemas.microsoft.com/office/drawing/2014/main" id="{5E2C9515-D697-4E8F-B8C2-7E7FBC3022DE}"/>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5" name="直線コネクタ 704">
          <a:extLst>
            <a:ext uri="{FF2B5EF4-FFF2-40B4-BE49-F238E27FC236}">
              <a16:creationId xmlns:a16="http://schemas.microsoft.com/office/drawing/2014/main" id="{CD493DF8-20DA-4FF0-B119-7D7DA234F37C}"/>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6" name="【児童館】&#10;一人当たり面積最大値テキスト">
          <a:extLst>
            <a:ext uri="{FF2B5EF4-FFF2-40B4-BE49-F238E27FC236}">
              <a16:creationId xmlns:a16="http://schemas.microsoft.com/office/drawing/2014/main" id="{AFA3C007-938E-4988-8C52-12187193660A}"/>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7" name="直線コネクタ 706">
          <a:extLst>
            <a:ext uri="{FF2B5EF4-FFF2-40B4-BE49-F238E27FC236}">
              <a16:creationId xmlns:a16="http://schemas.microsoft.com/office/drawing/2014/main" id="{547972D9-05BE-46DA-AEFD-68B7B0C21AD9}"/>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708" name="【児童館】&#10;一人当たり面積平均値テキスト">
          <a:extLst>
            <a:ext uri="{FF2B5EF4-FFF2-40B4-BE49-F238E27FC236}">
              <a16:creationId xmlns:a16="http://schemas.microsoft.com/office/drawing/2014/main" id="{CC9027F3-CB04-43BF-A20C-1A609DA46919}"/>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09" name="フローチャート: 判断 708">
          <a:extLst>
            <a:ext uri="{FF2B5EF4-FFF2-40B4-BE49-F238E27FC236}">
              <a16:creationId xmlns:a16="http://schemas.microsoft.com/office/drawing/2014/main" id="{0E1C1E45-BA33-49EB-AA2E-F05674ABCD66}"/>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0" name="フローチャート: 判断 709">
          <a:extLst>
            <a:ext uri="{FF2B5EF4-FFF2-40B4-BE49-F238E27FC236}">
              <a16:creationId xmlns:a16="http://schemas.microsoft.com/office/drawing/2014/main" id="{1B1E42BB-C0F3-4A28-9EDC-C00DB76C8724}"/>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1" name="フローチャート: 判断 710">
          <a:extLst>
            <a:ext uri="{FF2B5EF4-FFF2-40B4-BE49-F238E27FC236}">
              <a16:creationId xmlns:a16="http://schemas.microsoft.com/office/drawing/2014/main" id="{7DA24808-33B6-47B4-A61F-AD6297F26587}"/>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2" name="フローチャート: 判断 711">
          <a:extLst>
            <a:ext uri="{FF2B5EF4-FFF2-40B4-BE49-F238E27FC236}">
              <a16:creationId xmlns:a16="http://schemas.microsoft.com/office/drawing/2014/main" id="{8807C8CF-FFD4-4318-81C9-F05F4F9123DD}"/>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3" name="フローチャート: 判断 712">
          <a:extLst>
            <a:ext uri="{FF2B5EF4-FFF2-40B4-BE49-F238E27FC236}">
              <a16:creationId xmlns:a16="http://schemas.microsoft.com/office/drawing/2014/main" id="{62256681-8D21-4C14-8FFA-78EE406CAEE9}"/>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C2F9E14-1F7A-4C67-9B76-34101D278D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0D9124F-BFEA-49C8-8D31-93469A9DC26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0D640B6-DC7E-4CB9-8E9D-E3099E0FBB1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0B4F77F-ECF1-47FD-B27E-C082A20B7F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9026614-352E-4E24-94AA-5FA3EE1255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719" name="楕円 718">
          <a:extLst>
            <a:ext uri="{FF2B5EF4-FFF2-40B4-BE49-F238E27FC236}">
              <a16:creationId xmlns:a16="http://schemas.microsoft.com/office/drawing/2014/main" id="{6F4F195C-A6EE-4780-8BDB-31CC50450AC0}"/>
            </a:ext>
          </a:extLst>
        </xdr:cNvPr>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34814</xdr:rowOff>
    </xdr:from>
    <xdr:ext cx="469744" cy="259045"/>
    <xdr:sp macro="" textlink="">
      <xdr:nvSpPr>
        <xdr:cNvPr id="720" name="【児童館】&#10;一人当たり面積該当値テキスト">
          <a:extLst>
            <a:ext uri="{FF2B5EF4-FFF2-40B4-BE49-F238E27FC236}">
              <a16:creationId xmlns:a16="http://schemas.microsoft.com/office/drawing/2014/main" id="{BB6A3774-D238-48F8-BCF0-45D261FCCCCE}"/>
            </a:ext>
          </a:extLst>
        </xdr:cNvPr>
        <xdr:cNvSpPr txBox="1"/>
      </xdr:nvSpPr>
      <xdr:spPr>
        <a:xfrm>
          <a:off x="22199600" y="1443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1" name="楕円 720">
          <a:extLst>
            <a:ext uri="{FF2B5EF4-FFF2-40B4-BE49-F238E27FC236}">
              <a16:creationId xmlns:a16="http://schemas.microsoft.com/office/drawing/2014/main" id="{20A094D6-B8D9-4DD1-B47D-8583125C860C}"/>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3811</xdr:rowOff>
    </xdr:to>
    <xdr:cxnSp macro="">
      <xdr:nvCxnSpPr>
        <xdr:cNvPr id="722" name="直線コネクタ 721">
          <a:extLst>
            <a:ext uri="{FF2B5EF4-FFF2-40B4-BE49-F238E27FC236}">
              <a16:creationId xmlns:a16="http://schemas.microsoft.com/office/drawing/2014/main" id="{38B741E5-8B09-45B1-8926-3E095AF94EF0}"/>
            </a:ext>
          </a:extLst>
        </xdr:cNvPr>
        <xdr:cNvCxnSpPr/>
      </xdr:nvCxnSpPr>
      <xdr:spPr>
        <a:xfrm flipV="1">
          <a:off x="21323300" y="145724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23" name="楕円 722">
          <a:extLst>
            <a:ext uri="{FF2B5EF4-FFF2-40B4-BE49-F238E27FC236}">
              <a16:creationId xmlns:a16="http://schemas.microsoft.com/office/drawing/2014/main" id="{1127EA83-980D-4B3F-94EA-73049C2297E2}"/>
            </a:ext>
          </a:extLst>
        </xdr:cNvPr>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724" name="直線コネクタ 723">
          <a:extLst>
            <a:ext uri="{FF2B5EF4-FFF2-40B4-BE49-F238E27FC236}">
              <a16:creationId xmlns:a16="http://schemas.microsoft.com/office/drawing/2014/main" id="{1B522E78-D43F-4B3C-98E5-DDD43924054A}"/>
            </a:ext>
          </a:extLst>
        </xdr:cNvPr>
        <xdr:cNvCxnSpPr/>
      </xdr:nvCxnSpPr>
      <xdr:spPr>
        <a:xfrm flipV="1">
          <a:off x="20434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25" name="楕円 724">
          <a:extLst>
            <a:ext uri="{FF2B5EF4-FFF2-40B4-BE49-F238E27FC236}">
              <a16:creationId xmlns:a16="http://schemas.microsoft.com/office/drawing/2014/main" id="{935AC2C7-4092-4010-91E3-4B399E4E5BEC}"/>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12954</xdr:rowOff>
    </xdr:to>
    <xdr:cxnSp macro="">
      <xdr:nvCxnSpPr>
        <xdr:cNvPr id="726" name="直線コネクタ 725">
          <a:extLst>
            <a:ext uri="{FF2B5EF4-FFF2-40B4-BE49-F238E27FC236}">
              <a16:creationId xmlns:a16="http://schemas.microsoft.com/office/drawing/2014/main" id="{282A5A4E-D117-4144-BA24-5133680A77E4}"/>
            </a:ext>
          </a:extLst>
        </xdr:cNvPr>
        <xdr:cNvCxnSpPr/>
      </xdr:nvCxnSpPr>
      <xdr:spPr>
        <a:xfrm flipV="1">
          <a:off x="19545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27" name="n_1aveValue【児童館】&#10;一人当たり面積">
          <a:extLst>
            <a:ext uri="{FF2B5EF4-FFF2-40B4-BE49-F238E27FC236}">
              <a16:creationId xmlns:a16="http://schemas.microsoft.com/office/drawing/2014/main" id="{DDA95F33-1043-4444-B550-5CF1E667DFCC}"/>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728" name="n_2aveValue【児童館】&#10;一人当たり面積">
          <a:extLst>
            <a:ext uri="{FF2B5EF4-FFF2-40B4-BE49-F238E27FC236}">
              <a16:creationId xmlns:a16="http://schemas.microsoft.com/office/drawing/2014/main" id="{A9FAC02B-E797-43F2-B34A-20FB75345364}"/>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29" name="n_3aveValue【児童館】&#10;一人当たり面積">
          <a:extLst>
            <a:ext uri="{FF2B5EF4-FFF2-40B4-BE49-F238E27FC236}">
              <a16:creationId xmlns:a16="http://schemas.microsoft.com/office/drawing/2014/main" id="{8F453032-9918-44CB-97DD-E17B73E36A4C}"/>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0" name="n_4aveValue【児童館】&#10;一人当たり面積">
          <a:extLst>
            <a:ext uri="{FF2B5EF4-FFF2-40B4-BE49-F238E27FC236}">
              <a16:creationId xmlns:a16="http://schemas.microsoft.com/office/drawing/2014/main" id="{B4A3E777-5DB1-4D64-B2C6-9E721C669F28}"/>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31" name="n_1mainValue【児童館】&#10;一人当たり面積">
          <a:extLst>
            <a:ext uri="{FF2B5EF4-FFF2-40B4-BE49-F238E27FC236}">
              <a16:creationId xmlns:a16="http://schemas.microsoft.com/office/drawing/2014/main" id="{5AD6FDBA-58E0-4F88-8180-6337AD0C5845}"/>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32" name="n_2mainValue【児童館】&#10;一人当たり面積">
          <a:extLst>
            <a:ext uri="{FF2B5EF4-FFF2-40B4-BE49-F238E27FC236}">
              <a16:creationId xmlns:a16="http://schemas.microsoft.com/office/drawing/2014/main" id="{4AD89FBD-A189-42A2-9D98-248B60902F7C}"/>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33" name="n_3mainValue【児童館】&#10;一人当たり面積">
          <a:extLst>
            <a:ext uri="{FF2B5EF4-FFF2-40B4-BE49-F238E27FC236}">
              <a16:creationId xmlns:a16="http://schemas.microsoft.com/office/drawing/2014/main" id="{7A03D559-8921-45CC-A2FC-FE0D795B3225}"/>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31A2F425-714E-4935-9139-2CF50A1F34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F76CFBE0-363D-4084-B62F-98B878638D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B1325D01-4920-41D4-881C-CE054E1AB9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89058FE8-66FE-4838-AAC2-5971C4CAAE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FF483D63-6B7C-48A8-B23E-ACAF349F0D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665A55C6-B355-446F-B067-DAE2DDC9C4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45ABD46B-D306-43CC-A872-CD1A217B8B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596DEC34-3CA6-4D8B-B260-7ADD9CDBE3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93332240-358A-427A-8A9A-E8A95F0CA6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5F84E711-DE17-48D6-A068-014B4261D6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E181D2B2-9AF3-4551-AD66-C43C34CCE0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A4ACF156-A936-4D91-BBAC-2898CF73E1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907C1A0-5A0A-4DFD-82C3-CCE1B9182A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8A9FF561-F7BC-4299-BC87-B85D776E69A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A0CC07DA-F191-4EB6-8BCC-0BFF4A0FBB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E65C9EBD-562B-4D85-9EC5-3367BFFB15F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5B3D1E7F-DA37-4732-8551-8A5C8BD3D97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B6297AD0-5211-4A3C-A15B-E3EA577594C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EE0A9B9D-09D1-4DE3-A620-0D7E7B6498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8210624F-2ED4-4861-895F-8286BFD99B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1C18628E-4830-4E27-A8BC-3BED95EDB2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D01398C7-A542-409C-9DBC-CC289C960F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137BD99C-6CBB-4663-B7E0-F7203BD6056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47CAEDB1-9D34-4274-988F-8FB44EADD3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76EE862C-0FD0-403A-8B65-113D41C301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CD6FEE78-803F-4FEF-B70C-38B41DD43225}"/>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公民館】&#10;有形固定資産減価償却率最小値テキスト">
          <a:extLst>
            <a:ext uri="{FF2B5EF4-FFF2-40B4-BE49-F238E27FC236}">
              <a16:creationId xmlns:a16="http://schemas.microsoft.com/office/drawing/2014/main" id="{B5855E7D-5C0C-41CA-9B68-1B606115A3D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ECE1E574-717E-44FB-8B96-AD2EFA7DCEE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2" name="【公民館】&#10;有形固定資産減価償却率最大値テキスト">
          <a:extLst>
            <a:ext uri="{FF2B5EF4-FFF2-40B4-BE49-F238E27FC236}">
              <a16:creationId xmlns:a16="http://schemas.microsoft.com/office/drawing/2014/main" id="{3028881C-8B5F-48BA-9CDD-6FF9666A6CA5}"/>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3" name="直線コネクタ 762">
          <a:extLst>
            <a:ext uri="{FF2B5EF4-FFF2-40B4-BE49-F238E27FC236}">
              <a16:creationId xmlns:a16="http://schemas.microsoft.com/office/drawing/2014/main" id="{78CB0874-1CF5-4786-A7C9-381572E5CD4B}"/>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64" name="【公民館】&#10;有形固定資産減価償却率平均値テキスト">
          <a:extLst>
            <a:ext uri="{FF2B5EF4-FFF2-40B4-BE49-F238E27FC236}">
              <a16:creationId xmlns:a16="http://schemas.microsoft.com/office/drawing/2014/main" id="{47797D87-7D63-4E16-AAD6-B7E37F218A47}"/>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65" name="フローチャート: 判断 764">
          <a:extLst>
            <a:ext uri="{FF2B5EF4-FFF2-40B4-BE49-F238E27FC236}">
              <a16:creationId xmlns:a16="http://schemas.microsoft.com/office/drawing/2014/main" id="{91AA6FF2-DACD-44DD-B417-8E207297BD29}"/>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66" name="フローチャート: 判断 765">
          <a:extLst>
            <a:ext uri="{FF2B5EF4-FFF2-40B4-BE49-F238E27FC236}">
              <a16:creationId xmlns:a16="http://schemas.microsoft.com/office/drawing/2014/main" id="{A6D19CE2-2595-4CA1-9EC2-4AA45E4CF784}"/>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67" name="フローチャート: 判断 766">
          <a:extLst>
            <a:ext uri="{FF2B5EF4-FFF2-40B4-BE49-F238E27FC236}">
              <a16:creationId xmlns:a16="http://schemas.microsoft.com/office/drawing/2014/main" id="{48EB0DC6-0170-4CFC-8770-E6613575C68A}"/>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68" name="フローチャート: 判断 767">
          <a:extLst>
            <a:ext uri="{FF2B5EF4-FFF2-40B4-BE49-F238E27FC236}">
              <a16:creationId xmlns:a16="http://schemas.microsoft.com/office/drawing/2014/main" id="{101CFDBD-7B9C-4215-8A3E-50D145049EF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69" name="フローチャート: 判断 768">
          <a:extLst>
            <a:ext uri="{FF2B5EF4-FFF2-40B4-BE49-F238E27FC236}">
              <a16:creationId xmlns:a16="http://schemas.microsoft.com/office/drawing/2014/main" id="{724860DE-B2E2-4A2D-B686-B442B30C349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9F4B30C-4721-4F7E-A598-20EDB91410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F776D54-D486-400D-B617-8053063DC6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131179E-820C-4AEA-86E9-B1DD779B7B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2FAE9E4-3E43-4122-9A89-197A7C006D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366F384-61A7-4BAF-996D-836CB62E98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775" name="楕円 774">
          <a:extLst>
            <a:ext uri="{FF2B5EF4-FFF2-40B4-BE49-F238E27FC236}">
              <a16:creationId xmlns:a16="http://schemas.microsoft.com/office/drawing/2014/main" id="{A5B764DB-55A8-4C8C-872F-9C370406424D}"/>
            </a:ext>
          </a:extLst>
        </xdr:cNvPr>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154413</xdr:rowOff>
    </xdr:from>
    <xdr:ext cx="405111" cy="259045"/>
    <xdr:sp macro="" textlink="">
      <xdr:nvSpPr>
        <xdr:cNvPr id="776" name="【公民館】&#10;有形固定資産減価償却率該当値テキスト">
          <a:extLst>
            <a:ext uri="{FF2B5EF4-FFF2-40B4-BE49-F238E27FC236}">
              <a16:creationId xmlns:a16="http://schemas.microsoft.com/office/drawing/2014/main" id="{57F9AF22-5372-4A0C-942A-188C2D563D6C}"/>
            </a:ext>
          </a:extLst>
        </xdr:cNvPr>
        <xdr:cNvSpPr txBox="1"/>
      </xdr:nvSpPr>
      <xdr:spPr>
        <a:xfrm>
          <a:off x="16357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777" name="楕円 776">
          <a:extLst>
            <a:ext uri="{FF2B5EF4-FFF2-40B4-BE49-F238E27FC236}">
              <a16:creationId xmlns:a16="http://schemas.microsoft.com/office/drawing/2014/main" id="{D42ECC7C-7917-4354-945C-14CDF9EE4039}"/>
            </a:ext>
          </a:extLst>
        </xdr:cNvPr>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104</xdr:row>
      <xdr:rowOff>10886</xdr:rowOff>
    </xdr:to>
    <xdr:cxnSp macro="">
      <xdr:nvCxnSpPr>
        <xdr:cNvPr id="778" name="直線コネクタ 777">
          <a:extLst>
            <a:ext uri="{FF2B5EF4-FFF2-40B4-BE49-F238E27FC236}">
              <a16:creationId xmlns:a16="http://schemas.microsoft.com/office/drawing/2014/main" id="{D970DDEE-1F0B-41E0-B204-D66B0658DB44}"/>
            </a:ext>
          </a:extLst>
        </xdr:cNvPr>
        <xdr:cNvCxnSpPr/>
      </xdr:nvCxnSpPr>
      <xdr:spPr>
        <a:xfrm>
          <a:off x="15481300" y="17666970"/>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152763</xdr:rowOff>
    </xdr:from>
    <xdr:to>
      <xdr:col>76</xdr:col>
      <xdr:colOff>165100</xdr:colOff>
      <xdr:row>103</xdr:row>
      <xdr:rowOff>82913</xdr:rowOff>
    </xdr:to>
    <xdr:sp macro="" textlink="">
      <xdr:nvSpPr>
        <xdr:cNvPr id="779" name="楕円 778">
          <a:extLst>
            <a:ext uri="{FF2B5EF4-FFF2-40B4-BE49-F238E27FC236}">
              <a16:creationId xmlns:a16="http://schemas.microsoft.com/office/drawing/2014/main" id="{D38DADE5-C217-4369-B643-65494B76F2F0}"/>
            </a:ext>
          </a:extLst>
        </xdr:cNvPr>
        <xdr:cNvSpPr/>
      </xdr:nvSpPr>
      <xdr:spPr>
        <a:xfrm>
          <a:off x="14541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32113</xdr:rowOff>
    </xdr:to>
    <xdr:cxnSp macro="">
      <xdr:nvCxnSpPr>
        <xdr:cNvPr id="780" name="直線コネクタ 779">
          <a:extLst>
            <a:ext uri="{FF2B5EF4-FFF2-40B4-BE49-F238E27FC236}">
              <a16:creationId xmlns:a16="http://schemas.microsoft.com/office/drawing/2014/main" id="{1D1AEE51-5853-4E3D-AF19-C175733CCA89}"/>
            </a:ext>
          </a:extLst>
        </xdr:cNvPr>
        <xdr:cNvCxnSpPr/>
      </xdr:nvCxnSpPr>
      <xdr:spPr>
        <a:xfrm flipV="1">
          <a:off x="14592300" y="176669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126637</xdr:rowOff>
    </xdr:from>
    <xdr:to>
      <xdr:col>72</xdr:col>
      <xdr:colOff>38100</xdr:colOff>
      <xdr:row>109</xdr:row>
      <xdr:rowOff>56787</xdr:rowOff>
    </xdr:to>
    <xdr:sp macro="" textlink="">
      <xdr:nvSpPr>
        <xdr:cNvPr id="781" name="楕円 780">
          <a:extLst>
            <a:ext uri="{FF2B5EF4-FFF2-40B4-BE49-F238E27FC236}">
              <a16:creationId xmlns:a16="http://schemas.microsoft.com/office/drawing/2014/main" id="{D5708AC4-3444-43E2-AD1E-0A86C267C433}"/>
            </a:ext>
          </a:extLst>
        </xdr:cNvPr>
        <xdr:cNvSpPr/>
      </xdr:nvSpPr>
      <xdr:spPr>
        <a:xfrm>
          <a:off x="1365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32113</xdr:rowOff>
    </xdr:from>
    <xdr:to>
      <xdr:col>76</xdr:col>
      <xdr:colOff>114300</xdr:colOff>
      <xdr:row>109</xdr:row>
      <xdr:rowOff>5987</xdr:rowOff>
    </xdr:to>
    <xdr:cxnSp macro="">
      <xdr:nvCxnSpPr>
        <xdr:cNvPr id="782" name="直線コネクタ 781">
          <a:extLst>
            <a:ext uri="{FF2B5EF4-FFF2-40B4-BE49-F238E27FC236}">
              <a16:creationId xmlns:a16="http://schemas.microsoft.com/office/drawing/2014/main" id="{08FEEC26-EA41-414F-BB42-BEEBA763211D}"/>
            </a:ext>
          </a:extLst>
        </xdr:cNvPr>
        <xdr:cNvCxnSpPr/>
      </xdr:nvCxnSpPr>
      <xdr:spPr>
        <a:xfrm flipV="1">
          <a:off x="13703300" y="17691463"/>
          <a:ext cx="889000" cy="100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83" name="楕円 782">
          <a:extLst>
            <a:ext uri="{FF2B5EF4-FFF2-40B4-BE49-F238E27FC236}">
              <a16:creationId xmlns:a16="http://schemas.microsoft.com/office/drawing/2014/main" id="{F86C5655-5874-4009-930A-77A9BA71AF35}"/>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5987</xdr:rowOff>
    </xdr:from>
    <xdr:to>
      <xdr:col>71</xdr:col>
      <xdr:colOff>177800</xdr:colOff>
      <xdr:row>109</xdr:row>
      <xdr:rowOff>35379</xdr:rowOff>
    </xdr:to>
    <xdr:cxnSp macro="">
      <xdr:nvCxnSpPr>
        <xdr:cNvPr id="784" name="直線コネクタ 783">
          <a:extLst>
            <a:ext uri="{FF2B5EF4-FFF2-40B4-BE49-F238E27FC236}">
              <a16:creationId xmlns:a16="http://schemas.microsoft.com/office/drawing/2014/main" id="{C6CF15FE-8C6F-4480-AAD1-931A7D9C4A2B}"/>
            </a:ext>
          </a:extLst>
        </xdr:cNvPr>
        <xdr:cNvCxnSpPr/>
      </xdr:nvCxnSpPr>
      <xdr:spPr>
        <a:xfrm flipV="1">
          <a:off x="12814300" y="1869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85" name="n_1aveValue【公民館】&#10;有形固定資産減価償却率">
          <a:extLst>
            <a:ext uri="{FF2B5EF4-FFF2-40B4-BE49-F238E27FC236}">
              <a16:creationId xmlns:a16="http://schemas.microsoft.com/office/drawing/2014/main" id="{27165BB8-8E19-4B69-81C0-07A60C767981}"/>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86" name="n_2aveValue【公民館】&#10;有形固定資産減価償却率">
          <a:extLst>
            <a:ext uri="{FF2B5EF4-FFF2-40B4-BE49-F238E27FC236}">
              <a16:creationId xmlns:a16="http://schemas.microsoft.com/office/drawing/2014/main" id="{EAEAD4C6-DC90-4533-B543-F7FEC64E8EE5}"/>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87" name="n_3aveValue【公民館】&#10;有形固定資産減価償却率">
          <a:extLst>
            <a:ext uri="{FF2B5EF4-FFF2-40B4-BE49-F238E27FC236}">
              <a16:creationId xmlns:a16="http://schemas.microsoft.com/office/drawing/2014/main" id="{ACAB0BEC-FCF1-45A8-8974-0975A4A8B2FC}"/>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88" name="n_4aveValue【公民館】&#10;有形固定資産減価償却率">
          <a:extLst>
            <a:ext uri="{FF2B5EF4-FFF2-40B4-BE49-F238E27FC236}">
              <a16:creationId xmlns:a16="http://schemas.microsoft.com/office/drawing/2014/main" id="{99A1F921-118A-498F-BE59-970BEB73FA34}"/>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789" name="n_1mainValue【公民館】&#10;有形固定資産減価償却率">
          <a:extLst>
            <a:ext uri="{FF2B5EF4-FFF2-40B4-BE49-F238E27FC236}">
              <a16:creationId xmlns:a16="http://schemas.microsoft.com/office/drawing/2014/main" id="{40638F12-3559-42E7-B3B1-361439CEEDD9}"/>
            </a:ext>
          </a:extLst>
        </xdr:cNvPr>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99440</xdr:rowOff>
    </xdr:from>
    <xdr:ext cx="405111" cy="259045"/>
    <xdr:sp macro="" textlink="">
      <xdr:nvSpPr>
        <xdr:cNvPr id="790" name="n_2mainValue【公民館】&#10;有形固定資産減価償却率">
          <a:extLst>
            <a:ext uri="{FF2B5EF4-FFF2-40B4-BE49-F238E27FC236}">
              <a16:creationId xmlns:a16="http://schemas.microsoft.com/office/drawing/2014/main" id="{A3AA229E-E07D-4C66-87E3-A8D3539C3774}"/>
            </a:ext>
          </a:extLst>
        </xdr:cNvPr>
        <xdr:cNvSpPr txBox="1"/>
      </xdr:nvSpPr>
      <xdr:spPr>
        <a:xfrm>
          <a:off x="14389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47914</xdr:rowOff>
    </xdr:from>
    <xdr:ext cx="405111" cy="259045"/>
    <xdr:sp macro="" textlink="">
      <xdr:nvSpPr>
        <xdr:cNvPr id="791" name="n_3mainValue【公民館】&#10;有形固定資産減価償却率">
          <a:extLst>
            <a:ext uri="{FF2B5EF4-FFF2-40B4-BE49-F238E27FC236}">
              <a16:creationId xmlns:a16="http://schemas.microsoft.com/office/drawing/2014/main" id="{5E00BC55-9D37-41FF-A85F-864D14E87AD9}"/>
            </a:ext>
          </a:extLst>
        </xdr:cNvPr>
        <xdr:cNvSpPr txBox="1"/>
      </xdr:nvSpPr>
      <xdr:spPr>
        <a:xfrm>
          <a:off x="13500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92" name="n_4mainValue【公民館】&#10;有形固定資産減価償却率">
          <a:extLst>
            <a:ext uri="{FF2B5EF4-FFF2-40B4-BE49-F238E27FC236}">
              <a16:creationId xmlns:a16="http://schemas.microsoft.com/office/drawing/2014/main" id="{5DBBB7C6-4837-41D3-A381-28AEB8101875}"/>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D7496F5C-1A18-46E7-BEB7-46CA2E57D7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CAF2ADEA-A1E1-4EB6-87A7-B7F9AFBBBE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80BC1760-2991-473B-9EDB-2837D09BB2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C4D28083-C3E7-4C7A-A522-F8A74CF90E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EBBD5294-2156-42F9-AE16-D7EBB60250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F6A77BF7-249A-41B8-ADD4-FE259D29E1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AF9BF986-0B5A-4015-868D-B8757D89117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5F3C88B4-FB71-480B-B4C6-33118688DD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3B7BA5D5-9F6A-44D3-A182-D31941BB08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6C7FEC22-60C8-452A-A780-07DFD08389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80A93A02-1B7C-452B-BA1E-5C235E0B2B9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CBB146E-9989-413E-9BD9-15F6D1FA574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BCE5FAEF-0297-4DB3-BB8F-43D831E5803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2FD143AB-89C2-4D5E-A98D-A12E76EF4ED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474BCEAF-E8F6-4C93-B3C4-EDC72AD7C3D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33DB5F77-80FB-4599-BB70-79A9AC19EF4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278A6BB7-1C64-4386-AE46-9391AA3546B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C6D7EFA-8392-4F6E-B9AC-68749B7749A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A606AF3E-196E-43F8-ABF5-A52574DF95A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1974F019-8AD7-4CAC-8C73-48D86EF486C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19EA320C-32EC-4BAA-B794-B3C7CC08EA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19E385C4-1D4C-4E1D-8AA0-F6C2A4C21C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F48CE4F8-5BB5-44B1-8AD5-021BFD8656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16" name="直線コネクタ 815">
          <a:extLst>
            <a:ext uri="{FF2B5EF4-FFF2-40B4-BE49-F238E27FC236}">
              <a16:creationId xmlns:a16="http://schemas.microsoft.com/office/drawing/2014/main" id="{E1E68848-9ABF-41A4-ABFA-B999DD3086A3}"/>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17" name="【公民館】&#10;一人当たり面積最小値テキスト">
          <a:extLst>
            <a:ext uri="{FF2B5EF4-FFF2-40B4-BE49-F238E27FC236}">
              <a16:creationId xmlns:a16="http://schemas.microsoft.com/office/drawing/2014/main" id="{29A00851-DE39-4A82-8D3C-67CF645CF4E2}"/>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18" name="直線コネクタ 817">
          <a:extLst>
            <a:ext uri="{FF2B5EF4-FFF2-40B4-BE49-F238E27FC236}">
              <a16:creationId xmlns:a16="http://schemas.microsoft.com/office/drawing/2014/main" id="{31CA3E90-10C1-4B4D-AC27-64D4F0A99629}"/>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19" name="【公民館】&#10;一人当たり面積最大値テキスト">
          <a:extLst>
            <a:ext uri="{FF2B5EF4-FFF2-40B4-BE49-F238E27FC236}">
              <a16:creationId xmlns:a16="http://schemas.microsoft.com/office/drawing/2014/main" id="{4DE4C2A1-1262-4D08-8457-10987A49F5E7}"/>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0" name="直線コネクタ 819">
          <a:extLst>
            <a:ext uri="{FF2B5EF4-FFF2-40B4-BE49-F238E27FC236}">
              <a16:creationId xmlns:a16="http://schemas.microsoft.com/office/drawing/2014/main" id="{D27F8CBC-C608-4075-81E1-C31F0B82BBB4}"/>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21" name="【公民館】&#10;一人当たり面積平均値テキスト">
          <a:extLst>
            <a:ext uri="{FF2B5EF4-FFF2-40B4-BE49-F238E27FC236}">
              <a16:creationId xmlns:a16="http://schemas.microsoft.com/office/drawing/2014/main" id="{B2E54504-33C9-4F37-B7D1-9595D201EE8B}"/>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2" name="フローチャート: 判断 821">
          <a:extLst>
            <a:ext uri="{FF2B5EF4-FFF2-40B4-BE49-F238E27FC236}">
              <a16:creationId xmlns:a16="http://schemas.microsoft.com/office/drawing/2014/main" id="{E6A7B616-31EF-439C-87A2-63D6267F383E}"/>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3" name="フローチャート: 判断 822">
          <a:extLst>
            <a:ext uri="{FF2B5EF4-FFF2-40B4-BE49-F238E27FC236}">
              <a16:creationId xmlns:a16="http://schemas.microsoft.com/office/drawing/2014/main" id="{593D824A-24EA-46F7-B4E9-08EA23F9278D}"/>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24" name="フローチャート: 判断 823">
          <a:extLst>
            <a:ext uri="{FF2B5EF4-FFF2-40B4-BE49-F238E27FC236}">
              <a16:creationId xmlns:a16="http://schemas.microsoft.com/office/drawing/2014/main" id="{ECE9434A-AB32-47B7-9656-35C5F9EAC76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25" name="フローチャート: 判断 824">
          <a:extLst>
            <a:ext uri="{FF2B5EF4-FFF2-40B4-BE49-F238E27FC236}">
              <a16:creationId xmlns:a16="http://schemas.microsoft.com/office/drawing/2014/main" id="{537CFE2E-D98E-416E-8D73-DB1035C4EF97}"/>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26" name="フローチャート: 判断 825">
          <a:extLst>
            <a:ext uri="{FF2B5EF4-FFF2-40B4-BE49-F238E27FC236}">
              <a16:creationId xmlns:a16="http://schemas.microsoft.com/office/drawing/2014/main" id="{05B3681E-9575-48CE-B9C5-6D62D3A165BA}"/>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1CDF49E0-58C4-4E0B-86D0-2516A28C72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C39C8AC-8F85-4F63-B961-32C2F9A889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682282A-7A15-46FD-942C-B06157668D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3517F0B-B488-47D8-A22F-4E9D1FB5AD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114C8BE-A911-4C8E-8827-BAC46763B0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73406</xdr:rowOff>
    </xdr:from>
    <xdr:to>
      <xdr:col>116</xdr:col>
      <xdr:colOff>114300</xdr:colOff>
      <xdr:row>109</xdr:row>
      <xdr:rowOff>3556</xdr:rowOff>
    </xdr:to>
    <xdr:sp macro="" textlink="">
      <xdr:nvSpPr>
        <xdr:cNvPr id="832" name="楕円 831">
          <a:extLst>
            <a:ext uri="{FF2B5EF4-FFF2-40B4-BE49-F238E27FC236}">
              <a16:creationId xmlns:a16="http://schemas.microsoft.com/office/drawing/2014/main" id="{A89B696A-F81E-461E-8F2F-D60C32BCFDE9}"/>
            </a:ext>
          </a:extLst>
        </xdr:cNvPr>
        <xdr:cNvSpPr/>
      </xdr:nvSpPr>
      <xdr:spPr>
        <a:xfrm>
          <a:off x="22110700" y="18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159783</xdr:rowOff>
    </xdr:from>
    <xdr:ext cx="469744" cy="259045"/>
    <xdr:sp macro="" textlink="">
      <xdr:nvSpPr>
        <xdr:cNvPr id="833" name="【公民館】&#10;一人当たり面積該当値テキスト">
          <a:extLst>
            <a:ext uri="{FF2B5EF4-FFF2-40B4-BE49-F238E27FC236}">
              <a16:creationId xmlns:a16="http://schemas.microsoft.com/office/drawing/2014/main" id="{E4514DF2-DE42-44E9-AB1D-360045E08C31}"/>
            </a:ext>
          </a:extLst>
        </xdr:cNvPr>
        <xdr:cNvSpPr txBox="1"/>
      </xdr:nvSpPr>
      <xdr:spPr>
        <a:xfrm>
          <a:off x="22199600" y="1850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74168</xdr:rowOff>
    </xdr:from>
    <xdr:to>
      <xdr:col>112</xdr:col>
      <xdr:colOff>38100</xdr:colOff>
      <xdr:row>109</xdr:row>
      <xdr:rowOff>4318</xdr:rowOff>
    </xdr:to>
    <xdr:sp macro="" textlink="">
      <xdr:nvSpPr>
        <xdr:cNvPr id="834" name="楕円 833">
          <a:extLst>
            <a:ext uri="{FF2B5EF4-FFF2-40B4-BE49-F238E27FC236}">
              <a16:creationId xmlns:a16="http://schemas.microsoft.com/office/drawing/2014/main" id="{CD99C4B1-8704-4818-A7A9-B0CEFA1B81FD}"/>
            </a:ext>
          </a:extLst>
        </xdr:cNvPr>
        <xdr:cNvSpPr/>
      </xdr:nvSpPr>
      <xdr:spPr>
        <a:xfrm>
          <a:off x="21272500" y="185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124206</xdr:rowOff>
    </xdr:from>
    <xdr:to>
      <xdr:col>116</xdr:col>
      <xdr:colOff>63500</xdr:colOff>
      <xdr:row>108</xdr:row>
      <xdr:rowOff>124968</xdr:rowOff>
    </xdr:to>
    <xdr:cxnSp macro="">
      <xdr:nvCxnSpPr>
        <xdr:cNvPr id="835" name="直線コネクタ 834">
          <a:extLst>
            <a:ext uri="{FF2B5EF4-FFF2-40B4-BE49-F238E27FC236}">
              <a16:creationId xmlns:a16="http://schemas.microsoft.com/office/drawing/2014/main" id="{2826B7EF-E7B7-4974-B987-0B2B4D17A7FF}"/>
            </a:ext>
          </a:extLst>
        </xdr:cNvPr>
        <xdr:cNvCxnSpPr/>
      </xdr:nvCxnSpPr>
      <xdr:spPr>
        <a:xfrm flipV="1">
          <a:off x="21323300" y="186408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5080</xdr:rowOff>
    </xdr:to>
    <xdr:sp macro="" textlink="">
      <xdr:nvSpPr>
        <xdr:cNvPr id="836" name="楕円 835">
          <a:extLst>
            <a:ext uri="{FF2B5EF4-FFF2-40B4-BE49-F238E27FC236}">
              <a16:creationId xmlns:a16="http://schemas.microsoft.com/office/drawing/2014/main" id="{D2B3FAF5-9042-444A-A2C0-413E5D371E2C}"/>
            </a:ext>
          </a:extLst>
        </xdr:cNvPr>
        <xdr:cNvSpPr/>
      </xdr:nvSpPr>
      <xdr:spPr>
        <a:xfrm>
          <a:off x="20383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124968</xdr:rowOff>
    </xdr:from>
    <xdr:to>
      <xdr:col>111</xdr:col>
      <xdr:colOff>177800</xdr:colOff>
      <xdr:row>108</xdr:row>
      <xdr:rowOff>125730</xdr:rowOff>
    </xdr:to>
    <xdr:cxnSp macro="">
      <xdr:nvCxnSpPr>
        <xdr:cNvPr id="837" name="直線コネクタ 836">
          <a:extLst>
            <a:ext uri="{FF2B5EF4-FFF2-40B4-BE49-F238E27FC236}">
              <a16:creationId xmlns:a16="http://schemas.microsoft.com/office/drawing/2014/main" id="{163FB8B8-A237-4B17-8FAA-6F04F8295CE4}"/>
            </a:ext>
          </a:extLst>
        </xdr:cNvPr>
        <xdr:cNvCxnSpPr/>
      </xdr:nvCxnSpPr>
      <xdr:spPr>
        <a:xfrm flipV="1">
          <a:off x="20434300" y="186415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8" name="楕円 837">
          <a:extLst>
            <a:ext uri="{FF2B5EF4-FFF2-40B4-BE49-F238E27FC236}">
              <a16:creationId xmlns:a16="http://schemas.microsoft.com/office/drawing/2014/main" id="{A0DA09D9-5487-4BD8-8822-2E1F9A24B7BD}"/>
            </a:ext>
          </a:extLst>
        </xdr:cNvPr>
        <xdr:cNvSpPr/>
      </xdr:nvSpPr>
      <xdr:spPr>
        <a:xfrm>
          <a:off x="19494500" y="182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122682</xdr:rowOff>
    </xdr:from>
    <xdr:to>
      <xdr:col>107</xdr:col>
      <xdr:colOff>50800</xdr:colOff>
      <xdr:row>108</xdr:row>
      <xdr:rowOff>125730</xdr:rowOff>
    </xdr:to>
    <xdr:cxnSp macro="">
      <xdr:nvCxnSpPr>
        <xdr:cNvPr id="839" name="直線コネクタ 838">
          <a:extLst>
            <a:ext uri="{FF2B5EF4-FFF2-40B4-BE49-F238E27FC236}">
              <a16:creationId xmlns:a16="http://schemas.microsoft.com/office/drawing/2014/main" id="{752C9A0A-95B6-4524-B398-7D2F0074B28A}"/>
            </a:ext>
          </a:extLst>
        </xdr:cNvPr>
        <xdr:cNvCxnSpPr/>
      </xdr:nvCxnSpPr>
      <xdr:spPr>
        <a:xfrm>
          <a:off x="19545300" y="18296382"/>
          <a:ext cx="889000" cy="3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xdr:rowOff>
    </xdr:from>
    <xdr:to>
      <xdr:col>98</xdr:col>
      <xdr:colOff>38100</xdr:colOff>
      <xdr:row>104</xdr:row>
      <xdr:rowOff>115570</xdr:rowOff>
    </xdr:to>
    <xdr:sp macro="" textlink="">
      <xdr:nvSpPr>
        <xdr:cNvPr id="840" name="楕円 839">
          <a:extLst>
            <a:ext uri="{FF2B5EF4-FFF2-40B4-BE49-F238E27FC236}">
              <a16:creationId xmlns:a16="http://schemas.microsoft.com/office/drawing/2014/main" id="{688509D1-6B96-46E7-9218-F48030DC5BA6}"/>
            </a:ext>
          </a:extLst>
        </xdr:cNvPr>
        <xdr:cNvSpPr/>
      </xdr:nvSpPr>
      <xdr:spPr>
        <a:xfrm>
          <a:off x="18605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64770</xdr:rowOff>
    </xdr:from>
    <xdr:to>
      <xdr:col>102</xdr:col>
      <xdr:colOff>114300</xdr:colOff>
      <xdr:row>106</xdr:row>
      <xdr:rowOff>122682</xdr:rowOff>
    </xdr:to>
    <xdr:cxnSp macro="">
      <xdr:nvCxnSpPr>
        <xdr:cNvPr id="841" name="直線コネクタ 840">
          <a:extLst>
            <a:ext uri="{FF2B5EF4-FFF2-40B4-BE49-F238E27FC236}">
              <a16:creationId xmlns:a16="http://schemas.microsoft.com/office/drawing/2014/main" id="{D2EFEB9D-2B87-46B3-92A8-F528559F9B93}"/>
            </a:ext>
          </a:extLst>
        </xdr:cNvPr>
        <xdr:cNvCxnSpPr/>
      </xdr:nvCxnSpPr>
      <xdr:spPr>
        <a:xfrm>
          <a:off x="18656300" y="17895570"/>
          <a:ext cx="889000" cy="4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42" name="n_1aveValue【公民館】&#10;一人当たり面積">
          <a:extLst>
            <a:ext uri="{FF2B5EF4-FFF2-40B4-BE49-F238E27FC236}">
              <a16:creationId xmlns:a16="http://schemas.microsoft.com/office/drawing/2014/main" id="{2176CF6E-BCE3-43A4-B995-B5A012443FE8}"/>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43" name="n_2aveValue【公民館】&#10;一人当たり面積">
          <a:extLst>
            <a:ext uri="{FF2B5EF4-FFF2-40B4-BE49-F238E27FC236}">
              <a16:creationId xmlns:a16="http://schemas.microsoft.com/office/drawing/2014/main" id="{FD636831-7D18-45A1-AA97-A57398DF05F4}"/>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44" name="n_3aveValue【公民館】&#10;一人当たり面積">
          <a:extLst>
            <a:ext uri="{FF2B5EF4-FFF2-40B4-BE49-F238E27FC236}">
              <a16:creationId xmlns:a16="http://schemas.microsoft.com/office/drawing/2014/main" id="{FFCA5154-5812-44ED-BBB4-6EA678E5C245}"/>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845" name="n_4aveValue【公民館】&#10;一人当たり面積">
          <a:extLst>
            <a:ext uri="{FF2B5EF4-FFF2-40B4-BE49-F238E27FC236}">
              <a16:creationId xmlns:a16="http://schemas.microsoft.com/office/drawing/2014/main" id="{4E1FA19B-E517-4483-9408-267A37CD1264}"/>
            </a:ext>
          </a:extLst>
        </xdr:cNvPr>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166895</xdr:rowOff>
    </xdr:from>
    <xdr:ext cx="469744" cy="259045"/>
    <xdr:sp macro="" textlink="">
      <xdr:nvSpPr>
        <xdr:cNvPr id="846" name="n_1mainValue【公民館】&#10;一人当たり面積">
          <a:extLst>
            <a:ext uri="{FF2B5EF4-FFF2-40B4-BE49-F238E27FC236}">
              <a16:creationId xmlns:a16="http://schemas.microsoft.com/office/drawing/2014/main" id="{C9AB916D-8275-4E93-BDA2-4A9C7376E4BF}"/>
            </a:ext>
          </a:extLst>
        </xdr:cNvPr>
        <xdr:cNvSpPr txBox="1"/>
      </xdr:nvSpPr>
      <xdr:spPr>
        <a:xfrm>
          <a:off x="21075727" y="186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167657</xdr:rowOff>
    </xdr:from>
    <xdr:ext cx="469744" cy="259045"/>
    <xdr:sp macro="" textlink="">
      <xdr:nvSpPr>
        <xdr:cNvPr id="847" name="n_2mainValue【公民館】&#10;一人当たり面積">
          <a:extLst>
            <a:ext uri="{FF2B5EF4-FFF2-40B4-BE49-F238E27FC236}">
              <a16:creationId xmlns:a16="http://schemas.microsoft.com/office/drawing/2014/main" id="{3909569F-DB58-485E-8F29-99623D7FFE44}"/>
            </a:ext>
          </a:extLst>
        </xdr:cNvPr>
        <xdr:cNvSpPr txBox="1"/>
      </xdr:nvSpPr>
      <xdr:spPr>
        <a:xfrm>
          <a:off x="20199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8" name="n_3mainValue【公民館】&#10;一人当たり面積">
          <a:extLst>
            <a:ext uri="{FF2B5EF4-FFF2-40B4-BE49-F238E27FC236}">
              <a16:creationId xmlns:a16="http://schemas.microsoft.com/office/drawing/2014/main" id="{1136CD8D-9A92-4096-BBEA-E0389E79A35F}"/>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132097</xdr:rowOff>
    </xdr:from>
    <xdr:ext cx="469744" cy="259045"/>
    <xdr:sp macro="" textlink="">
      <xdr:nvSpPr>
        <xdr:cNvPr id="849" name="n_4mainValue【公民館】&#10;一人当たり面積">
          <a:extLst>
            <a:ext uri="{FF2B5EF4-FFF2-40B4-BE49-F238E27FC236}">
              <a16:creationId xmlns:a16="http://schemas.microsoft.com/office/drawing/2014/main" id="{DDA3A337-0968-404F-8508-1C5E57ABE51F}"/>
            </a:ext>
          </a:extLst>
        </xdr:cNvPr>
        <xdr:cNvSpPr txBox="1"/>
      </xdr:nvSpPr>
      <xdr:spPr>
        <a:xfrm>
          <a:off x="18421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6FF148E9-4F05-404A-9F9A-2F7DDF4F19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685C5CD1-6CCD-4386-A5A8-3C3BDCEBA1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9A081813-6D34-49DE-8799-360CB9B415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月に、旧湧別町と旧上湧別町の２町が合併。</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人口規模が同等の旧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町が合併し、当時から所有する公共施設を現在においても使用しているため、建物の一人当たり面積は総じて高いものとなっている。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施設は償却が進展し、償却率は類似団体と比較して高くなっている。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道路は、過疎地域で人口が密集しておらず住居が点在していることなどから、一人当たり延長は長くなっている。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公営住宅は、公営住宅等長寿命化計画に基づき整備を進め、一人当たり面積が多くなっている。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71461C-8260-4126-8315-160BF3703C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A7849B-317E-4949-BB9E-1FC05D40F8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59D995-A140-4CEB-A232-30A6A809F5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D936E5-F133-4FD2-BED9-9FC29198D0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A3A831-0B35-4248-8698-4238C8BA79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CF6BE4-2B42-40CB-9B06-1B9F76701E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D85DC1-CAA1-4FA6-8630-0F1D9EE7EA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171E3D-96A5-4CED-BA03-057A3F302A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DDCE97-A1EE-451D-A4EC-8ADEF5BC64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E2192A-7A4A-400A-8075-4F15E55944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0951EF-0114-411D-94B8-E1D8159C69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8B0FBA-7B9C-402E-A2C4-5DAAA60EAE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5E5DB5-C00C-4393-A732-CE8A181E53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B5A08E-2FA5-4419-9015-E19EF13E1C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64E457D-27BD-46B7-9CC1-317FD6B1F3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677753-F038-443C-987D-EB62BB37AB4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130A33-B056-40CB-9956-3FFD2FEDF1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B39269-F32D-43A7-B6F7-349675E740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56EF08-1828-4DD9-8D15-8EDD121D235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D5EB92-C327-4959-9C7E-6E611556FC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AC4684-2B08-4B32-871A-071EDFDFE9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E9509F-AFFF-4156-8940-BB50034B91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B16788-CD0C-4A6C-B251-EDA3138490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A548EA-25DB-477F-997C-5621057363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5045C3-D55A-47F0-9360-7964E332B7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AD8D59-CCD5-4E7E-B0D6-9E3D7EB5E4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B3C0F8-2581-415F-B0E9-EFA29DF13C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04395E-3AFF-41F8-8CAD-F17DEDECBD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8308DB-2A82-4131-BD42-A4543F8937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EE8369-3C31-4AA1-B98E-9AACB2AB47E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68AA8F-BCFA-4A22-9C36-4BAEFE492B1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6CD9BC-83D0-4764-A3B8-5E9C6AF672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03051AB-7BF4-4B02-B894-997FCB5D2D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24F218-9191-436A-A7F6-04F2A71801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C08D51-913F-4AB6-AA5E-B2C42BDB08A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C45AEA-421E-4222-B758-9B8295B6CB8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84B061-AA0A-4418-A9B9-D41A894C7F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7AC093-F8E9-4961-8FC4-4040BD3AA1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8C10A1-56D2-48B9-8144-43107828B9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CFEEF7-5D01-4663-A1DA-49505A1141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01FA90-F2E0-4136-A25D-E011877C65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30D557-EFDA-4168-A5EA-307FF7C02DF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830FC20-BBDA-41DC-BE4D-285D465E36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F0663AF-87B5-4E8D-BECA-2987CD46753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4721948-A789-4E21-BAB8-6F9F3FAC731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EFE96B1-D4A4-46CB-8BAB-4E1024960CC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760DF71-05D8-4416-90FD-24C522FB368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CD5C9F5-1B1E-4527-B82F-68D46A24FC4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B883881-5288-4CCB-B45F-C294428C285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841DD03-7539-4530-9247-C244749EEEB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47294C4-2C09-4055-80D3-F69680B98CE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C1FAF43-B000-457C-85E0-07EC0BDDA8E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66A10F1-F7C3-48CA-9D80-52A487BBDCE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31A8005-83CF-49AD-9298-661E043AD27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01D836C-6D16-40BD-A201-99010174CDA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2D9E41A-AE48-4228-BBBB-C5CEEA6EE9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EE53F11-342B-4610-A5DF-B43BB998BE6A}"/>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24489E9-BA80-4DC8-B5ED-D18BDB7BCEA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8D9C463-FF67-4A42-B48B-0DD0AC9C1C8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AC1B3A7-077E-412F-BD66-46509478E7C4}"/>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DFE1F370-B1F7-4628-A809-A6388E5142D8}"/>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9650DB7E-852B-48D9-BD91-BCC0FC03AE95}"/>
            </a:ext>
          </a:extLst>
        </xdr:cNvPr>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BE973671-4343-41D7-B23E-98FD17294A56}"/>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655303C8-55C4-41E4-8550-A6A3B614A353}"/>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CE3205AC-A1DF-4BF9-8EC9-F8D1F117CDAA}"/>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8F672EFD-BDC2-469B-8FF2-A4DD9DD4B687}"/>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DCD2B203-77D1-4C1F-B44A-172AC47F3F14}"/>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37500C3-B673-45CA-A288-E91E2C44EE7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7A3987-D7F9-4387-AAD0-D84B16FBC8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A47C05F-475D-4548-95C4-20176B0682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18DEA7-5C4C-441F-940D-910752C8F09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73202B-7396-4054-BAF8-56AC10457DB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a:extLst>
            <a:ext uri="{FF2B5EF4-FFF2-40B4-BE49-F238E27FC236}">
              <a16:creationId xmlns:a16="http://schemas.microsoft.com/office/drawing/2014/main" id="{4777D664-49F4-4260-B901-F1A110FEAE82}"/>
            </a:ext>
          </a:extLst>
        </xdr:cNvPr>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5" name="【図書館】&#10;有形固定資産減価償却率該当値テキスト">
          <a:extLst>
            <a:ext uri="{FF2B5EF4-FFF2-40B4-BE49-F238E27FC236}">
              <a16:creationId xmlns:a16="http://schemas.microsoft.com/office/drawing/2014/main" id="{93D6AD0F-F881-4247-AF93-1B9BFD487BA5}"/>
            </a:ext>
          </a:extLst>
        </xdr:cNvPr>
        <xdr:cNvSpPr txBox="1"/>
      </xdr:nvSpPr>
      <xdr:spPr>
        <a:xfrm>
          <a:off x="4673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a:extLst>
            <a:ext uri="{FF2B5EF4-FFF2-40B4-BE49-F238E27FC236}">
              <a16:creationId xmlns:a16="http://schemas.microsoft.com/office/drawing/2014/main" id="{A29EF133-3B63-4D8B-989E-D47F6435B4F0}"/>
            </a:ext>
          </a:extLst>
        </xdr:cNvPr>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139881</xdr:rowOff>
    </xdr:to>
    <xdr:cxnSp macro="">
      <xdr:nvCxnSpPr>
        <xdr:cNvPr id="77" name="直線コネクタ 76">
          <a:extLst>
            <a:ext uri="{FF2B5EF4-FFF2-40B4-BE49-F238E27FC236}">
              <a16:creationId xmlns:a16="http://schemas.microsoft.com/office/drawing/2014/main" id="{AA7237CA-9C9C-4E04-8FBB-20C449E87ED3}"/>
            </a:ext>
          </a:extLst>
        </xdr:cNvPr>
        <xdr:cNvCxnSpPr/>
      </xdr:nvCxnSpPr>
      <xdr:spPr>
        <a:xfrm>
          <a:off x="3797300" y="64508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22134</xdr:rowOff>
    </xdr:from>
    <xdr:to>
      <xdr:col>15</xdr:col>
      <xdr:colOff>101600</xdr:colOff>
      <xdr:row>37</xdr:row>
      <xdr:rowOff>123734</xdr:rowOff>
    </xdr:to>
    <xdr:sp macro="" textlink="">
      <xdr:nvSpPr>
        <xdr:cNvPr id="78" name="楕円 77">
          <a:extLst>
            <a:ext uri="{FF2B5EF4-FFF2-40B4-BE49-F238E27FC236}">
              <a16:creationId xmlns:a16="http://schemas.microsoft.com/office/drawing/2014/main" id="{62FE0B9C-EBA4-43B8-8C9F-0E6D5FCED81F}"/>
            </a:ext>
          </a:extLst>
        </xdr:cNvPr>
        <xdr:cNvSpPr/>
      </xdr:nvSpPr>
      <xdr:spPr>
        <a:xfrm>
          <a:off x="2857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72934</xdr:rowOff>
    </xdr:from>
    <xdr:to>
      <xdr:col>19</xdr:col>
      <xdr:colOff>177800</xdr:colOff>
      <xdr:row>37</xdr:row>
      <xdr:rowOff>107224</xdr:rowOff>
    </xdr:to>
    <xdr:cxnSp macro="">
      <xdr:nvCxnSpPr>
        <xdr:cNvPr id="79" name="直線コネクタ 78">
          <a:extLst>
            <a:ext uri="{FF2B5EF4-FFF2-40B4-BE49-F238E27FC236}">
              <a16:creationId xmlns:a16="http://schemas.microsoft.com/office/drawing/2014/main" id="{7F7B855D-899E-4130-AFDD-0FE3B01BF307}"/>
            </a:ext>
          </a:extLst>
        </xdr:cNvPr>
        <xdr:cNvCxnSpPr/>
      </xdr:nvCxnSpPr>
      <xdr:spPr>
        <a:xfrm>
          <a:off x="2908300" y="6416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22134</xdr:rowOff>
    </xdr:from>
    <xdr:to>
      <xdr:col>10</xdr:col>
      <xdr:colOff>165100</xdr:colOff>
      <xdr:row>37</xdr:row>
      <xdr:rowOff>123734</xdr:rowOff>
    </xdr:to>
    <xdr:sp macro="" textlink="">
      <xdr:nvSpPr>
        <xdr:cNvPr id="80" name="楕円 79">
          <a:extLst>
            <a:ext uri="{FF2B5EF4-FFF2-40B4-BE49-F238E27FC236}">
              <a16:creationId xmlns:a16="http://schemas.microsoft.com/office/drawing/2014/main" id="{39A02855-2F7C-495C-B2BF-73194899DD49}"/>
            </a:ext>
          </a:extLst>
        </xdr:cNvPr>
        <xdr:cNvSpPr/>
      </xdr:nvSpPr>
      <xdr:spPr>
        <a:xfrm>
          <a:off x="1968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72934</xdr:rowOff>
    </xdr:from>
    <xdr:to>
      <xdr:col>15</xdr:col>
      <xdr:colOff>50800</xdr:colOff>
      <xdr:row>37</xdr:row>
      <xdr:rowOff>72934</xdr:rowOff>
    </xdr:to>
    <xdr:cxnSp macro="">
      <xdr:nvCxnSpPr>
        <xdr:cNvPr id="81" name="直線コネクタ 80">
          <a:extLst>
            <a:ext uri="{FF2B5EF4-FFF2-40B4-BE49-F238E27FC236}">
              <a16:creationId xmlns:a16="http://schemas.microsoft.com/office/drawing/2014/main" id="{1583F87E-A591-4A8B-AF68-452698DCC505}"/>
            </a:ext>
          </a:extLst>
        </xdr:cNvPr>
        <xdr:cNvCxnSpPr/>
      </xdr:nvCxnSpPr>
      <xdr:spPr>
        <a:xfrm>
          <a:off x="2019300" y="6416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144599</xdr:rowOff>
    </xdr:from>
    <xdr:to>
      <xdr:col>6</xdr:col>
      <xdr:colOff>38100</xdr:colOff>
      <xdr:row>37</xdr:row>
      <xdr:rowOff>74749</xdr:rowOff>
    </xdr:to>
    <xdr:sp macro="" textlink="">
      <xdr:nvSpPr>
        <xdr:cNvPr id="82" name="楕円 81">
          <a:extLst>
            <a:ext uri="{FF2B5EF4-FFF2-40B4-BE49-F238E27FC236}">
              <a16:creationId xmlns:a16="http://schemas.microsoft.com/office/drawing/2014/main" id="{CE47E4D4-91A0-46FC-8764-C227F06D1EEE}"/>
            </a:ext>
          </a:extLst>
        </xdr:cNvPr>
        <xdr:cNvSpPr/>
      </xdr:nvSpPr>
      <xdr:spPr>
        <a:xfrm>
          <a:off x="1079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23949</xdr:rowOff>
    </xdr:from>
    <xdr:to>
      <xdr:col>10</xdr:col>
      <xdr:colOff>114300</xdr:colOff>
      <xdr:row>37</xdr:row>
      <xdr:rowOff>72934</xdr:rowOff>
    </xdr:to>
    <xdr:cxnSp macro="">
      <xdr:nvCxnSpPr>
        <xdr:cNvPr id="83" name="直線コネクタ 82">
          <a:extLst>
            <a:ext uri="{FF2B5EF4-FFF2-40B4-BE49-F238E27FC236}">
              <a16:creationId xmlns:a16="http://schemas.microsoft.com/office/drawing/2014/main" id="{7F5B8EF7-661E-4814-A397-5BD342FC3C48}"/>
            </a:ext>
          </a:extLst>
        </xdr:cNvPr>
        <xdr:cNvCxnSpPr/>
      </xdr:nvCxnSpPr>
      <xdr:spPr>
        <a:xfrm>
          <a:off x="1130300" y="63675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a:extLst>
            <a:ext uri="{FF2B5EF4-FFF2-40B4-BE49-F238E27FC236}">
              <a16:creationId xmlns:a16="http://schemas.microsoft.com/office/drawing/2014/main" id="{39FDCFB5-3412-4B0A-9ADB-4EC599E5EF0F}"/>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図書館】&#10;有形固定資産減価償却率">
          <a:extLst>
            <a:ext uri="{FF2B5EF4-FFF2-40B4-BE49-F238E27FC236}">
              <a16:creationId xmlns:a16="http://schemas.microsoft.com/office/drawing/2014/main" id="{8B1B7274-5053-4BA3-BB81-FD8A54B22538}"/>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6" name="n_3aveValue【図書館】&#10;有形固定資産減価償却率">
          <a:extLst>
            <a:ext uri="{FF2B5EF4-FFF2-40B4-BE49-F238E27FC236}">
              <a16:creationId xmlns:a16="http://schemas.microsoft.com/office/drawing/2014/main" id="{E89BE5B7-1FB8-4A68-BD2E-759D294E3E56}"/>
            </a:ext>
          </a:extLst>
        </xdr:cNvPr>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a:extLst>
            <a:ext uri="{FF2B5EF4-FFF2-40B4-BE49-F238E27FC236}">
              <a16:creationId xmlns:a16="http://schemas.microsoft.com/office/drawing/2014/main" id="{5A2A1646-851A-4132-8685-0A42DA47A33D}"/>
            </a:ext>
          </a:extLst>
        </xdr:cNvPr>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88" name="n_1mainValue【図書館】&#10;有形固定資産減価償却率">
          <a:extLst>
            <a:ext uri="{FF2B5EF4-FFF2-40B4-BE49-F238E27FC236}">
              <a16:creationId xmlns:a16="http://schemas.microsoft.com/office/drawing/2014/main" id="{50145D58-6927-482A-882B-0BB0592E2D53}"/>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9" name="n_2mainValue【図書館】&#10;有形固定資産減価償却率">
          <a:extLst>
            <a:ext uri="{FF2B5EF4-FFF2-40B4-BE49-F238E27FC236}">
              <a16:creationId xmlns:a16="http://schemas.microsoft.com/office/drawing/2014/main" id="{549BBEE4-0C7A-42B3-8363-002E3558CCBC}"/>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90" name="n_3mainValue【図書館】&#10;有形固定資産減価償却率">
          <a:extLst>
            <a:ext uri="{FF2B5EF4-FFF2-40B4-BE49-F238E27FC236}">
              <a16:creationId xmlns:a16="http://schemas.microsoft.com/office/drawing/2014/main" id="{B377BF39-C9B6-4CF1-93F1-FA25528A1813}"/>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91" name="n_4mainValue【図書館】&#10;有形固定資産減価償却率">
          <a:extLst>
            <a:ext uri="{FF2B5EF4-FFF2-40B4-BE49-F238E27FC236}">
              <a16:creationId xmlns:a16="http://schemas.microsoft.com/office/drawing/2014/main" id="{387C895A-02F8-454B-BA27-89FD1C794AB3}"/>
            </a:ext>
          </a:extLst>
        </xdr:cNvPr>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CABBA08-E467-4773-8ECE-6C6ECBE628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72C922C-7BBC-4C98-8BE6-9869F161A1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CED5275-A323-40F7-BA3F-3A1CBE55C7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8B86E89-0C7F-401F-B302-1A9742E679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180B4C7-6539-4874-A3E6-CE02CEBEB3A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E117A80-959C-4BCD-BE05-515FD13600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E8D7271-B940-453F-84B7-6D9D9C1A71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E4B2966-53E7-4FF3-A396-3522B199287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B4E19C1-09EF-4B05-BB62-794DBDD5634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8FD86C7-C80D-414A-990E-D187907982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943C08E-A3A3-4AF1-89EC-686F345623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2F7A424-8C0B-4431-B633-EE87CE1FCD8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7156733-CD9D-42F9-93D1-DFA3BF5C57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AFBCA13-81BF-4B6B-81B5-1C2AD36BFDC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977F611-E601-49D7-9F64-D1494FF8DB4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7F83C27-1E94-4A2C-B093-162E9E4F675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5EC22F2-521C-4300-A0A5-BDC63F3D515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9B642E9-42F6-4C0A-A767-C2A88F149B9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63A9A34-276B-4A4F-97FE-F3A7FDB61A7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024926F-F640-485E-99E1-D0AEC9CD5FB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FE8FBA7-120F-48D2-AE16-EB43494EB6B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CA967E3-C930-4BC9-9C55-2832F9FC623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E0C94B5-CD62-4E00-B9D7-41DD6052F0E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154940</xdr:rowOff>
    </xdr:from>
    <xdr:to>
      <xdr:col>54</xdr:col>
      <xdr:colOff>189865</xdr:colOff>
      <xdr:row>42</xdr:row>
      <xdr:rowOff>19050</xdr:rowOff>
    </xdr:to>
    <xdr:cxnSp macro="">
      <xdr:nvCxnSpPr>
        <xdr:cNvPr id="115" name="直線コネクタ 114">
          <a:extLst>
            <a:ext uri="{FF2B5EF4-FFF2-40B4-BE49-F238E27FC236}">
              <a16:creationId xmlns:a16="http://schemas.microsoft.com/office/drawing/2014/main" id="{AA8D03C8-C21B-49F4-9EB2-11E2FADDBB83}"/>
            </a:ext>
          </a:extLst>
        </xdr:cNvPr>
        <xdr:cNvCxnSpPr/>
      </xdr:nvCxnSpPr>
      <xdr:spPr>
        <a:xfrm flipV="1">
          <a:off x="10476865" y="6841490"/>
          <a:ext cx="0" cy="37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22877</xdr:rowOff>
    </xdr:from>
    <xdr:ext cx="469744" cy="259045"/>
    <xdr:sp macro="" textlink="">
      <xdr:nvSpPr>
        <xdr:cNvPr id="116" name="【図書館】&#10;一人当たり面積最小値テキスト">
          <a:extLst>
            <a:ext uri="{FF2B5EF4-FFF2-40B4-BE49-F238E27FC236}">
              <a16:creationId xmlns:a16="http://schemas.microsoft.com/office/drawing/2014/main" id="{944FEF6F-0F7D-41E2-A719-80F6AFE3A8F5}"/>
            </a:ext>
          </a:extLst>
        </xdr:cNvPr>
        <xdr:cNvSpPr txBox="1"/>
      </xdr:nvSpPr>
      <xdr:spPr>
        <a:xfrm>
          <a:off x="105156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19050</xdr:rowOff>
    </xdr:from>
    <xdr:to>
      <xdr:col>55</xdr:col>
      <xdr:colOff>88900</xdr:colOff>
      <xdr:row>42</xdr:row>
      <xdr:rowOff>19050</xdr:rowOff>
    </xdr:to>
    <xdr:cxnSp macro="">
      <xdr:nvCxnSpPr>
        <xdr:cNvPr id="117" name="直線コネクタ 116">
          <a:extLst>
            <a:ext uri="{FF2B5EF4-FFF2-40B4-BE49-F238E27FC236}">
              <a16:creationId xmlns:a16="http://schemas.microsoft.com/office/drawing/2014/main" id="{635D3BC9-DF7A-442B-A652-4B3B6A174C46}"/>
            </a:ext>
          </a:extLst>
        </xdr:cNvPr>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101617</xdr:rowOff>
    </xdr:from>
    <xdr:ext cx="469744" cy="259045"/>
    <xdr:sp macro="" textlink="">
      <xdr:nvSpPr>
        <xdr:cNvPr id="118" name="【図書館】&#10;一人当たり面積最大値テキスト">
          <a:extLst>
            <a:ext uri="{FF2B5EF4-FFF2-40B4-BE49-F238E27FC236}">
              <a16:creationId xmlns:a16="http://schemas.microsoft.com/office/drawing/2014/main" id="{3E4BCC25-CE1B-4294-BA95-F7FF0A0AA24B}"/>
            </a:ext>
          </a:extLst>
        </xdr:cNvPr>
        <xdr:cNvSpPr txBox="1"/>
      </xdr:nvSpPr>
      <xdr:spPr>
        <a:xfrm>
          <a:off x="10515600"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154940</xdr:rowOff>
    </xdr:from>
    <xdr:to>
      <xdr:col>55</xdr:col>
      <xdr:colOff>88900</xdr:colOff>
      <xdr:row>39</xdr:row>
      <xdr:rowOff>154940</xdr:rowOff>
    </xdr:to>
    <xdr:cxnSp macro="">
      <xdr:nvCxnSpPr>
        <xdr:cNvPr id="119" name="直線コネクタ 118">
          <a:extLst>
            <a:ext uri="{FF2B5EF4-FFF2-40B4-BE49-F238E27FC236}">
              <a16:creationId xmlns:a16="http://schemas.microsoft.com/office/drawing/2014/main" id="{2D85F931-EF25-42FC-8476-D7F93E45E3A6}"/>
            </a:ext>
          </a:extLst>
        </xdr:cNvPr>
        <xdr:cNvCxnSpPr/>
      </xdr:nvCxnSpPr>
      <xdr:spPr>
        <a:xfrm>
          <a:off x="10388600" y="684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142257</xdr:rowOff>
    </xdr:from>
    <xdr:ext cx="469744" cy="259045"/>
    <xdr:sp macro="" textlink="">
      <xdr:nvSpPr>
        <xdr:cNvPr id="120" name="【図書館】&#10;一人当たり面積平均値テキスト">
          <a:extLst>
            <a:ext uri="{FF2B5EF4-FFF2-40B4-BE49-F238E27FC236}">
              <a16:creationId xmlns:a16="http://schemas.microsoft.com/office/drawing/2014/main" id="{0B68DA21-F9E0-47AE-9607-1C8DDBBA8BB7}"/>
            </a:ext>
          </a:extLst>
        </xdr:cNvPr>
        <xdr:cNvSpPr txBox="1"/>
      </xdr:nvSpPr>
      <xdr:spPr>
        <a:xfrm>
          <a:off x="10515600" y="7000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163830</xdr:rowOff>
    </xdr:from>
    <xdr:to>
      <xdr:col>55</xdr:col>
      <xdr:colOff>50800</xdr:colOff>
      <xdr:row>41</xdr:row>
      <xdr:rowOff>93980</xdr:rowOff>
    </xdr:to>
    <xdr:sp macro="" textlink="">
      <xdr:nvSpPr>
        <xdr:cNvPr id="121" name="フローチャート: 判断 120">
          <a:extLst>
            <a:ext uri="{FF2B5EF4-FFF2-40B4-BE49-F238E27FC236}">
              <a16:creationId xmlns:a16="http://schemas.microsoft.com/office/drawing/2014/main" id="{E04B29D7-3093-4D34-8DEC-C876C99E1D23}"/>
            </a:ext>
          </a:extLst>
        </xdr:cNvPr>
        <xdr:cNvSpPr/>
      </xdr:nvSpPr>
      <xdr:spPr>
        <a:xfrm>
          <a:off x="104267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165100</xdr:rowOff>
    </xdr:from>
    <xdr:to>
      <xdr:col>50</xdr:col>
      <xdr:colOff>165100</xdr:colOff>
      <xdr:row>41</xdr:row>
      <xdr:rowOff>95250</xdr:rowOff>
    </xdr:to>
    <xdr:sp macro="" textlink="">
      <xdr:nvSpPr>
        <xdr:cNvPr id="122" name="フローチャート: 判断 121">
          <a:extLst>
            <a:ext uri="{FF2B5EF4-FFF2-40B4-BE49-F238E27FC236}">
              <a16:creationId xmlns:a16="http://schemas.microsoft.com/office/drawing/2014/main" id="{F73CC825-840F-43BA-A1B6-CBB18E1A4274}"/>
            </a:ext>
          </a:extLst>
        </xdr:cNvPr>
        <xdr:cNvSpPr/>
      </xdr:nvSpPr>
      <xdr:spPr>
        <a:xfrm>
          <a:off x="95885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5080</xdr:rowOff>
    </xdr:from>
    <xdr:to>
      <xdr:col>46</xdr:col>
      <xdr:colOff>38100</xdr:colOff>
      <xdr:row>41</xdr:row>
      <xdr:rowOff>106680</xdr:rowOff>
    </xdr:to>
    <xdr:sp macro="" textlink="">
      <xdr:nvSpPr>
        <xdr:cNvPr id="123" name="フローチャート: 判断 122">
          <a:extLst>
            <a:ext uri="{FF2B5EF4-FFF2-40B4-BE49-F238E27FC236}">
              <a16:creationId xmlns:a16="http://schemas.microsoft.com/office/drawing/2014/main" id="{508ADAD1-FA0A-4600-914E-8B7A90E16163}"/>
            </a:ext>
          </a:extLst>
        </xdr:cNvPr>
        <xdr:cNvSpPr/>
      </xdr:nvSpPr>
      <xdr:spPr>
        <a:xfrm>
          <a:off x="86995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12700</xdr:rowOff>
    </xdr:from>
    <xdr:to>
      <xdr:col>41</xdr:col>
      <xdr:colOff>101600</xdr:colOff>
      <xdr:row>41</xdr:row>
      <xdr:rowOff>114300</xdr:rowOff>
    </xdr:to>
    <xdr:sp macro="" textlink="">
      <xdr:nvSpPr>
        <xdr:cNvPr id="124" name="フローチャート: 判断 123">
          <a:extLst>
            <a:ext uri="{FF2B5EF4-FFF2-40B4-BE49-F238E27FC236}">
              <a16:creationId xmlns:a16="http://schemas.microsoft.com/office/drawing/2014/main" id="{25D0D9A8-D0FD-4460-A41C-1074C88F252C}"/>
            </a:ext>
          </a:extLst>
        </xdr:cNvPr>
        <xdr:cNvSpPr/>
      </xdr:nvSpPr>
      <xdr:spPr>
        <a:xfrm>
          <a:off x="7810500" y="704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130810</xdr:rowOff>
    </xdr:from>
    <xdr:to>
      <xdr:col>36</xdr:col>
      <xdr:colOff>165100</xdr:colOff>
      <xdr:row>41</xdr:row>
      <xdr:rowOff>60960</xdr:rowOff>
    </xdr:to>
    <xdr:sp macro="" textlink="">
      <xdr:nvSpPr>
        <xdr:cNvPr id="125" name="フローチャート: 判断 124">
          <a:extLst>
            <a:ext uri="{FF2B5EF4-FFF2-40B4-BE49-F238E27FC236}">
              <a16:creationId xmlns:a16="http://schemas.microsoft.com/office/drawing/2014/main" id="{24BC2DC9-4776-4E64-8B52-88044BFDB2B9}"/>
            </a:ext>
          </a:extLst>
        </xdr:cNvPr>
        <xdr:cNvSpPr/>
      </xdr:nvSpPr>
      <xdr:spPr>
        <a:xfrm>
          <a:off x="6921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7C09B6F-A439-42B2-AA1B-7F23619696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AAC05C0-DB95-4AB8-B5DB-3C2416F1299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866A01-4242-4E16-A052-5EF8987EFF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128B9F9-4408-46BB-B78E-1C4FFD11FA5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F9FF987-1D61-47CD-987E-762AD3DF48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20320</xdr:rowOff>
    </xdr:from>
    <xdr:to>
      <xdr:col>55</xdr:col>
      <xdr:colOff>50800</xdr:colOff>
      <xdr:row>40</xdr:row>
      <xdr:rowOff>121920</xdr:rowOff>
    </xdr:to>
    <xdr:sp macro="" textlink="">
      <xdr:nvSpPr>
        <xdr:cNvPr id="131" name="楕円 130">
          <a:extLst>
            <a:ext uri="{FF2B5EF4-FFF2-40B4-BE49-F238E27FC236}">
              <a16:creationId xmlns:a16="http://schemas.microsoft.com/office/drawing/2014/main" id="{66D076C9-6373-4197-871B-D6E84777ADA0}"/>
            </a:ext>
          </a:extLst>
        </xdr:cNvPr>
        <xdr:cNvSpPr/>
      </xdr:nvSpPr>
      <xdr:spPr>
        <a:xfrm>
          <a:off x="104267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32" name="【図書館】&#10;一人当たり面積該当値テキスト">
          <a:extLst>
            <a:ext uri="{FF2B5EF4-FFF2-40B4-BE49-F238E27FC236}">
              <a16:creationId xmlns:a16="http://schemas.microsoft.com/office/drawing/2014/main" id="{FDA19906-6308-4404-8A6B-5C6AF2A59F2F}"/>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26670</xdr:rowOff>
    </xdr:from>
    <xdr:to>
      <xdr:col>50</xdr:col>
      <xdr:colOff>165100</xdr:colOff>
      <xdr:row>40</xdr:row>
      <xdr:rowOff>128270</xdr:rowOff>
    </xdr:to>
    <xdr:sp macro="" textlink="">
      <xdr:nvSpPr>
        <xdr:cNvPr id="133" name="楕円 132">
          <a:extLst>
            <a:ext uri="{FF2B5EF4-FFF2-40B4-BE49-F238E27FC236}">
              <a16:creationId xmlns:a16="http://schemas.microsoft.com/office/drawing/2014/main" id="{D0C640F6-81CB-4838-88A1-CF13CCA8253C}"/>
            </a:ext>
          </a:extLst>
        </xdr:cNvPr>
        <xdr:cNvSpPr/>
      </xdr:nvSpPr>
      <xdr:spPr>
        <a:xfrm>
          <a:off x="9588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71120</xdr:rowOff>
    </xdr:from>
    <xdr:to>
      <xdr:col>55</xdr:col>
      <xdr:colOff>0</xdr:colOff>
      <xdr:row>40</xdr:row>
      <xdr:rowOff>77470</xdr:rowOff>
    </xdr:to>
    <xdr:cxnSp macro="">
      <xdr:nvCxnSpPr>
        <xdr:cNvPr id="134" name="直線コネクタ 133">
          <a:extLst>
            <a:ext uri="{FF2B5EF4-FFF2-40B4-BE49-F238E27FC236}">
              <a16:creationId xmlns:a16="http://schemas.microsoft.com/office/drawing/2014/main" id="{785FDDDC-9B55-4ADF-90CD-BBB163661DE4}"/>
            </a:ext>
          </a:extLst>
        </xdr:cNvPr>
        <xdr:cNvCxnSpPr/>
      </xdr:nvCxnSpPr>
      <xdr:spPr>
        <a:xfrm flipV="1">
          <a:off x="9639300" y="69291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a:extLst>
            <a:ext uri="{FF2B5EF4-FFF2-40B4-BE49-F238E27FC236}">
              <a16:creationId xmlns:a16="http://schemas.microsoft.com/office/drawing/2014/main" id="{EC851A14-B497-4D9E-BF23-44345F7DEE1D}"/>
            </a:ext>
          </a:extLst>
        </xdr:cNvPr>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77470</xdr:rowOff>
    </xdr:from>
    <xdr:to>
      <xdr:col>50</xdr:col>
      <xdr:colOff>114300</xdr:colOff>
      <xdr:row>40</xdr:row>
      <xdr:rowOff>83820</xdr:rowOff>
    </xdr:to>
    <xdr:cxnSp macro="">
      <xdr:nvCxnSpPr>
        <xdr:cNvPr id="136" name="直線コネクタ 135">
          <a:extLst>
            <a:ext uri="{FF2B5EF4-FFF2-40B4-BE49-F238E27FC236}">
              <a16:creationId xmlns:a16="http://schemas.microsoft.com/office/drawing/2014/main" id="{A43FB7FC-FC3F-492D-9FC9-0E6CB503C1C8}"/>
            </a:ext>
          </a:extLst>
        </xdr:cNvPr>
        <xdr:cNvCxnSpPr/>
      </xdr:nvCxnSpPr>
      <xdr:spPr>
        <a:xfrm flipV="1">
          <a:off x="8750300" y="69354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38100</xdr:rowOff>
    </xdr:from>
    <xdr:to>
      <xdr:col>41</xdr:col>
      <xdr:colOff>101600</xdr:colOff>
      <xdr:row>40</xdr:row>
      <xdr:rowOff>139700</xdr:rowOff>
    </xdr:to>
    <xdr:sp macro="" textlink="">
      <xdr:nvSpPr>
        <xdr:cNvPr id="137" name="楕円 136">
          <a:extLst>
            <a:ext uri="{FF2B5EF4-FFF2-40B4-BE49-F238E27FC236}">
              <a16:creationId xmlns:a16="http://schemas.microsoft.com/office/drawing/2014/main" id="{652F50B2-B15C-43BA-BC75-CEE392FFDA1A}"/>
            </a:ext>
          </a:extLst>
        </xdr:cNvPr>
        <xdr:cNvSpPr/>
      </xdr:nvSpPr>
      <xdr:spPr>
        <a:xfrm>
          <a:off x="7810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88900</xdr:rowOff>
    </xdr:to>
    <xdr:cxnSp macro="">
      <xdr:nvCxnSpPr>
        <xdr:cNvPr id="138" name="直線コネクタ 137">
          <a:extLst>
            <a:ext uri="{FF2B5EF4-FFF2-40B4-BE49-F238E27FC236}">
              <a16:creationId xmlns:a16="http://schemas.microsoft.com/office/drawing/2014/main" id="{C11A69F7-3CFE-48F3-B2E4-139FB7D485AF}"/>
            </a:ext>
          </a:extLst>
        </xdr:cNvPr>
        <xdr:cNvCxnSpPr/>
      </xdr:nvCxnSpPr>
      <xdr:spPr>
        <a:xfrm flipV="1">
          <a:off x="7861300" y="6941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32</xdr:row>
      <xdr:rowOff>143510</xdr:rowOff>
    </xdr:from>
    <xdr:to>
      <xdr:col>36</xdr:col>
      <xdr:colOff>165100</xdr:colOff>
      <xdr:row>33</xdr:row>
      <xdr:rowOff>73660</xdr:rowOff>
    </xdr:to>
    <xdr:sp macro="" textlink="">
      <xdr:nvSpPr>
        <xdr:cNvPr id="139" name="楕円 138">
          <a:extLst>
            <a:ext uri="{FF2B5EF4-FFF2-40B4-BE49-F238E27FC236}">
              <a16:creationId xmlns:a16="http://schemas.microsoft.com/office/drawing/2014/main" id="{DD4D4E3D-BB8D-4727-92C3-25199D213A4E}"/>
            </a:ext>
          </a:extLst>
        </xdr:cNvPr>
        <xdr:cNvSpPr/>
      </xdr:nvSpPr>
      <xdr:spPr>
        <a:xfrm>
          <a:off x="69215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22860</xdr:rowOff>
    </xdr:from>
    <xdr:to>
      <xdr:col>41</xdr:col>
      <xdr:colOff>50800</xdr:colOff>
      <xdr:row>40</xdr:row>
      <xdr:rowOff>88900</xdr:rowOff>
    </xdr:to>
    <xdr:cxnSp macro="">
      <xdr:nvCxnSpPr>
        <xdr:cNvPr id="140" name="直線コネクタ 139">
          <a:extLst>
            <a:ext uri="{FF2B5EF4-FFF2-40B4-BE49-F238E27FC236}">
              <a16:creationId xmlns:a16="http://schemas.microsoft.com/office/drawing/2014/main" id="{9F90BEFF-FC0E-4360-8F39-B2A49E775240}"/>
            </a:ext>
          </a:extLst>
        </xdr:cNvPr>
        <xdr:cNvCxnSpPr/>
      </xdr:nvCxnSpPr>
      <xdr:spPr>
        <a:xfrm>
          <a:off x="6972300" y="5680710"/>
          <a:ext cx="889000" cy="126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86377</xdr:rowOff>
    </xdr:from>
    <xdr:ext cx="469744" cy="259045"/>
    <xdr:sp macro="" textlink="">
      <xdr:nvSpPr>
        <xdr:cNvPr id="141" name="n_1aveValue【図書館】&#10;一人当たり面積">
          <a:extLst>
            <a:ext uri="{FF2B5EF4-FFF2-40B4-BE49-F238E27FC236}">
              <a16:creationId xmlns:a16="http://schemas.microsoft.com/office/drawing/2014/main" id="{7DC130E1-481B-41D6-92AA-4F79D015F3ED}"/>
            </a:ext>
          </a:extLst>
        </xdr:cNvPr>
        <xdr:cNvSpPr txBox="1"/>
      </xdr:nvSpPr>
      <xdr:spPr>
        <a:xfrm>
          <a:off x="9391727"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97807</xdr:rowOff>
    </xdr:from>
    <xdr:ext cx="469744" cy="259045"/>
    <xdr:sp macro="" textlink="">
      <xdr:nvSpPr>
        <xdr:cNvPr id="142" name="n_2aveValue【図書館】&#10;一人当たり面積">
          <a:extLst>
            <a:ext uri="{FF2B5EF4-FFF2-40B4-BE49-F238E27FC236}">
              <a16:creationId xmlns:a16="http://schemas.microsoft.com/office/drawing/2014/main" id="{AA0ECD6A-43AA-4FB1-B95C-1F8B77822AFD}"/>
            </a:ext>
          </a:extLst>
        </xdr:cNvPr>
        <xdr:cNvSpPr txBox="1"/>
      </xdr:nvSpPr>
      <xdr:spPr>
        <a:xfrm>
          <a:off x="8515427" y="71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105427</xdr:rowOff>
    </xdr:from>
    <xdr:ext cx="469744" cy="259045"/>
    <xdr:sp macro="" textlink="">
      <xdr:nvSpPr>
        <xdr:cNvPr id="143" name="n_3aveValue【図書館】&#10;一人当たり面積">
          <a:extLst>
            <a:ext uri="{FF2B5EF4-FFF2-40B4-BE49-F238E27FC236}">
              <a16:creationId xmlns:a16="http://schemas.microsoft.com/office/drawing/2014/main" id="{14D91ED2-9647-4610-B87E-CED3A5ED0446}"/>
            </a:ext>
          </a:extLst>
        </xdr:cNvPr>
        <xdr:cNvSpPr txBox="1"/>
      </xdr:nvSpPr>
      <xdr:spPr>
        <a:xfrm>
          <a:off x="7626427" y="71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52087</xdr:rowOff>
    </xdr:from>
    <xdr:ext cx="469744" cy="259045"/>
    <xdr:sp macro="" textlink="">
      <xdr:nvSpPr>
        <xdr:cNvPr id="144" name="n_4aveValue【図書館】&#10;一人当たり面積">
          <a:extLst>
            <a:ext uri="{FF2B5EF4-FFF2-40B4-BE49-F238E27FC236}">
              <a16:creationId xmlns:a16="http://schemas.microsoft.com/office/drawing/2014/main" id="{EBDC6828-F426-4860-8911-779866AD9AB6}"/>
            </a:ext>
          </a:extLst>
        </xdr:cNvPr>
        <xdr:cNvSpPr txBox="1"/>
      </xdr:nvSpPr>
      <xdr:spPr>
        <a:xfrm>
          <a:off x="6737427" y="70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144797</xdr:rowOff>
    </xdr:from>
    <xdr:ext cx="469744" cy="259045"/>
    <xdr:sp macro="" textlink="">
      <xdr:nvSpPr>
        <xdr:cNvPr id="145" name="n_1mainValue【図書館】&#10;一人当たり面積">
          <a:extLst>
            <a:ext uri="{FF2B5EF4-FFF2-40B4-BE49-F238E27FC236}">
              <a16:creationId xmlns:a16="http://schemas.microsoft.com/office/drawing/2014/main" id="{CE087223-FDF6-4FCE-B318-EA5EA95DD6B3}"/>
            </a:ext>
          </a:extLst>
        </xdr:cNvPr>
        <xdr:cNvSpPr txBox="1"/>
      </xdr:nvSpPr>
      <xdr:spPr>
        <a:xfrm>
          <a:off x="93917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151147</xdr:rowOff>
    </xdr:from>
    <xdr:ext cx="469744" cy="259045"/>
    <xdr:sp macro="" textlink="">
      <xdr:nvSpPr>
        <xdr:cNvPr id="146" name="n_2mainValue【図書館】&#10;一人当たり面積">
          <a:extLst>
            <a:ext uri="{FF2B5EF4-FFF2-40B4-BE49-F238E27FC236}">
              <a16:creationId xmlns:a16="http://schemas.microsoft.com/office/drawing/2014/main" id="{A0E4FD1F-EBD9-4376-918D-CAFCB0BBBD85}"/>
            </a:ext>
          </a:extLst>
        </xdr:cNvPr>
        <xdr:cNvSpPr txBox="1"/>
      </xdr:nvSpPr>
      <xdr:spPr>
        <a:xfrm>
          <a:off x="8515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7" name="n_3mainValue【図書館】&#10;一人当たり面積">
          <a:extLst>
            <a:ext uri="{FF2B5EF4-FFF2-40B4-BE49-F238E27FC236}">
              <a16:creationId xmlns:a16="http://schemas.microsoft.com/office/drawing/2014/main" id="{678708CB-8F0B-493B-AD66-CCB32D6061B1}"/>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90187</xdr:rowOff>
    </xdr:from>
    <xdr:ext cx="469744" cy="259045"/>
    <xdr:sp macro="" textlink="">
      <xdr:nvSpPr>
        <xdr:cNvPr id="148" name="n_4mainValue【図書館】&#10;一人当たり面積">
          <a:extLst>
            <a:ext uri="{FF2B5EF4-FFF2-40B4-BE49-F238E27FC236}">
              <a16:creationId xmlns:a16="http://schemas.microsoft.com/office/drawing/2014/main" id="{6957D369-059D-4024-9A36-BF8142DC5452}"/>
            </a:ext>
          </a:extLst>
        </xdr:cNvPr>
        <xdr:cNvSpPr txBox="1"/>
      </xdr:nvSpPr>
      <xdr:spPr>
        <a:xfrm>
          <a:off x="6737427" y="54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C98439B-0C72-48C6-A8A2-3163DEFB94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ABF697B-ABDA-4980-ABD2-85958C078A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74FD1AC-FC76-436E-A125-F96BD98DBA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8EEADBE-91A8-40CB-BF38-257B11DB70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AC53C42-C87D-498B-A1D8-B85B31C1EE5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58E07F2-D725-4179-B31A-DFFDDAED31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AFEF94C-2E8D-48E6-878A-C67F8D158D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18FB4DC-92A7-4EFD-870F-217A9793E2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543239C-EAA3-4337-B241-5E56AF0020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6E92DB6-0E83-489B-99F4-83D6A405E1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B6C137B-49BD-4601-9C42-14F12D222A4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02EF1F2-FCB9-48BD-8F54-6E699A39D3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894DF62-8F06-4151-9923-D0259CC76A7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5B5413C-0D14-47CE-BBFA-259C35B522E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B65CC19-496B-4491-B38A-96277D50BF6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EE3BAAD-0361-44A5-A90A-D6663F3D3A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AB15526-F17E-4A94-899D-ED4B4DD0F0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FD23591-BC13-4B91-BCCA-13292959B64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0AED8D6-96CA-4DDC-9ED9-3880B570E8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4E55BAD-0240-4F11-866A-5554D7D84BA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713D26C-7784-4740-A90A-5FAFA45300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C8F385A-8040-4276-A4F9-CFC1D2C9A69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DCA5622-CA4C-4E94-BCDE-46D3E8E5B83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F54CE7B-C917-4B7A-B8EE-E3ABBB0F0F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3F76870-F4CE-4CC7-B883-3D6C970042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1BAC7EE-A769-454E-974B-92E3D7A60CEF}"/>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56BCD01-910E-4D42-9A2B-14A60CD5DE0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52C6C4CE-DA34-481E-A958-B1E8821F552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78DFD76-8774-4AB9-90A1-80E875E67AF2}"/>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8" name="直線コネクタ 177">
          <a:extLst>
            <a:ext uri="{FF2B5EF4-FFF2-40B4-BE49-F238E27FC236}">
              <a16:creationId xmlns:a16="http://schemas.microsoft.com/office/drawing/2014/main" id="{F564309D-6829-4513-A9D9-EB2BD75BDCBB}"/>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41E9626-894A-47F5-BE30-ECA3D453BE8F}"/>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3C592F85-DE95-45F2-AF9F-210004D039C9}"/>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a:extLst>
            <a:ext uri="{FF2B5EF4-FFF2-40B4-BE49-F238E27FC236}">
              <a16:creationId xmlns:a16="http://schemas.microsoft.com/office/drawing/2014/main" id="{D1028AF5-57CD-4AAA-BE27-F398F1CAB869}"/>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2" name="フローチャート: 判断 181">
          <a:extLst>
            <a:ext uri="{FF2B5EF4-FFF2-40B4-BE49-F238E27FC236}">
              <a16:creationId xmlns:a16="http://schemas.microsoft.com/office/drawing/2014/main" id="{984D94B7-6B7B-4E7D-AD39-031B970463D5}"/>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a:extLst>
            <a:ext uri="{FF2B5EF4-FFF2-40B4-BE49-F238E27FC236}">
              <a16:creationId xmlns:a16="http://schemas.microsoft.com/office/drawing/2014/main" id="{ACBCB218-6EA3-40E3-8929-47435387E9BD}"/>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4" name="フローチャート: 判断 183">
          <a:extLst>
            <a:ext uri="{FF2B5EF4-FFF2-40B4-BE49-F238E27FC236}">
              <a16:creationId xmlns:a16="http://schemas.microsoft.com/office/drawing/2014/main" id="{25666895-B0DC-4135-9F3E-4068B9592372}"/>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C8BCA4-3E72-40EF-9E38-5442782607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29B851F-FC86-45FF-97C1-F5F36D78AB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C3F19B8-C01F-41EB-86E6-3110E1F0BE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8E9BD47-FF4B-42A5-B3C3-573CA6DEC9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B78BA1B-636A-4680-B763-0747362CE0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27577</xdr:rowOff>
    </xdr:from>
    <xdr:to>
      <xdr:col>24</xdr:col>
      <xdr:colOff>114300</xdr:colOff>
      <xdr:row>63</xdr:row>
      <xdr:rowOff>129177</xdr:rowOff>
    </xdr:to>
    <xdr:sp macro="" textlink="">
      <xdr:nvSpPr>
        <xdr:cNvPr id="190" name="楕円 189">
          <a:extLst>
            <a:ext uri="{FF2B5EF4-FFF2-40B4-BE49-F238E27FC236}">
              <a16:creationId xmlns:a16="http://schemas.microsoft.com/office/drawing/2014/main" id="{DDC849E9-5DB0-4EB5-BEA1-3E7EE8E32A59}"/>
            </a:ext>
          </a:extLst>
        </xdr:cNvPr>
        <xdr:cNvSpPr/>
      </xdr:nvSpPr>
      <xdr:spPr>
        <a:xfrm>
          <a:off x="45847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6004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F50D652-26F9-44AD-8581-1B8375C83C1E}"/>
            </a:ext>
          </a:extLst>
        </xdr:cNvPr>
        <xdr:cNvSpPr txBox="1"/>
      </xdr:nvSpPr>
      <xdr:spPr>
        <a:xfrm>
          <a:off x="4673600"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101056</xdr:rowOff>
    </xdr:from>
    <xdr:to>
      <xdr:col>20</xdr:col>
      <xdr:colOff>38100</xdr:colOff>
      <xdr:row>63</xdr:row>
      <xdr:rowOff>31206</xdr:rowOff>
    </xdr:to>
    <xdr:sp macro="" textlink="">
      <xdr:nvSpPr>
        <xdr:cNvPr id="192" name="楕円 191">
          <a:extLst>
            <a:ext uri="{FF2B5EF4-FFF2-40B4-BE49-F238E27FC236}">
              <a16:creationId xmlns:a16="http://schemas.microsoft.com/office/drawing/2014/main" id="{D072633D-F172-4749-9D77-77733A85AE4F}"/>
            </a:ext>
          </a:extLst>
        </xdr:cNvPr>
        <xdr:cNvSpPr/>
      </xdr:nvSpPr>
      <xdr:spPr>
        <a:xfrm>
          <a:off x="3746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151856</xdr:rowOff>
    </xdr:from>
    <xdr:to>
      <xdr:col>24</xdr:col>
      <xdr:colOff>63500</xdr:colOff>
      <xdr:row>63</xdr:row>
      <xdr:rowOff>78377</xdr:rowOff>
    </xdr:to>
    <xdr:cxnSp macro="">
      <xdr:nvCxnSpPr>
        <xdr:cNvPr id="193" name="直線コネクタ 192">
          <a:extLst>
            <a:ext uri="{FF2B5EF4-FFF2-40B4-BE49-F238E27FC236}">
              <a16:creationId xmlns:a16="http://schemas.microsoft.com/office/drawing/2014/main" id="{8F22341A-B4D2-4780-9143-EC76C6075D2A}"/>
            </a:ext>
          </a:extLst>
        </xdr:cNvPr>
        <xdr:cNvCxnSpPr/>
      </xdr:nvCxnSpPr>
      <xdr:spPr>
        <a:xfrm>
          <a:off x="3797300" y="1078175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94" name="楕円 193">
          <a:extLst>
            <a:ext uri="{FF2B5EF4-FFF2-40B4-BE49-F238E27FC236}">
              <a16:creationId xmlns:a16="http://schemas.microsoft.com/office/drawing/2014/main" id="{955C7265-5576-4D7A-A5CA-ADE0C53B99CE}"/>
            </a:ext>
          </a:extLst>
        </xdr:cNvPr>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112667</xdr:rowOff>
    </xdr:from>
    <xdr:to>
      <xdr:col>19</xdr:col>
      <xdr:colOff>177800</xdr:colOff>
      <xdr:row>62</xdr:row>
      <xdr:rowOff>151856</xdr:rowOff>
    </xdr:to>
    <xdr:cxnSp macro="">
      <xdr:nvCxnSpPr>
        <xdr:cNvPr id="195" name="直線コネクタ 194">
          <a:extLst>
            <a:ext uri="{FF2B5EF4-FFF2-40B4-BE49-F238E27FC236}">
              <a16:creationId xmlns:a16="http://schemas.microsoft.com/office/drawing/2014/main" id="{FD57A99B-46CB-4419-8461-45DC357E530B}"/>
            </a:ext>
          </a:extLst>
        </xdr:cNvPr>
        <xdr:cNvCxnSpPr/>
      </xdr:nvCxnSpPr>
      <xdr:spPr>
        <a:xfrm>
          <a:off x="2908300" y="107425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6" name="楕円 195">
          <a:extLst>
            <a:ext uri="{FF2B5EF4-FFF2-40B4-BE49-F238E27FC236}">
              <a16:creationId xmlns:a16="http://schemas.microsoft.com/office/drawing/2014/main" id="{C2880B77-F4E2-42D5-B172-7A85D77CBCB0}"/>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112667</xdr:rowOff>
    </xdr:from>
    <xdr:to>
      <xdr:col>15</xdr:col>
      <xdr:colOff>50800</xdr:colOff>
      <xdr:row>63</xdr:row>
      <xdr:rowOff>0</xdr:rowOff>
    </xdr:to>
    <xdr:cxnSp macro="">
      <xdr:nvCxnSpPr>
        <xdr:cNvPr id="197" name="直線コネクタ 196">
          <a:extLst>
            <a:ext uri="{FF2B5EF4-FFF2-40B4-BE49-F238E27FC236}">
              <a16:creationId xmlns:a16="http://schemas.microsoft.com/office/drawing/2014/main" id="{B4F7D307-FFE8-4DEA-A832-CBB85BDEF2F8}"/>
            </a:ext>
          </a:extLst>
        </xdr:cNvPr>
        <xdr:cNvCxnSpPr/>
      </xdr:nvCxnSpPr>
      <xdr:spPr>
        <a:xfrm flipV="1">
          <a:off x="2019300" y="1074256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a:extLst>
            <a:ext uri="{FF2B5EF4-FFF2-40B4-BE49-F238E27FC236}">
              <a16:creationId xmlns:a16="http://schemas.microsoft.com/office/drawing/2014/main" id="{35ADC3CC-9974-43E4-9C39-64F71F65BCAE}"/>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0</xdr:rowOff>
    </xdr:from>
    <xdr:to>
      <xdr:col>10</xdr:col>
      <xdr:colOff>114300</xdr:colOff>
      <xdr:row>64</xdr:row>
      <xdr:rowOff>130628</xdr:rowOff>
    </xdr:to>
    <xdr:cxnSp macro="">
      <xdr:nvCxnSpPr>
        <xdr:cNvPr id="199" name="直線コネクタ 198">
          <a:extLst>
            <a:ext uri="{FF2B5EF4-FFF2-40B4-BE49-F238E27FC236}">
              <a16:creationId xmlns:a16="http://schemas.microsoft.com/office/drawing/2014/main" id="{A67DE876-F778-4F7E-8A3F-315D354999F0}"/>
            </a:ext>
          </a:extLst>
        </xdr:cNvPr>
        <xdr:cNvCxnSpPr/>
      </xdr:nvCxnSpPr>
      <xdr:spPr>
        <a:xfrm flipV="1">
          <a:off x="1130300" y="10801350"/>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200" name="n_1aveValue【体育館・プール】&#10;有形固定資産減価償却率">
          <a:extLst>
            <a:ext uri="{FF2B5EF4-FFF2-40B4-BE49-F238E27FC236}">
              <a16:creationId xmlns:a16="http://schemas.microsoft.com/office/drawing/2014/main" id="{7A0410D9-1AFB-4F44-8954-712E728C9376}"/>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201" name="n_2aveValue【体育館・プール】&#10;有形固定資産減価償却率">
          <a:extLst>
            <a:ext uri="{FF2B5EF4-FFF2-40B4-BE49-F238E27FC236}">
              <a16:creationId xmlns:a16="http://schemas.microsoft.com/office/drawing/2014/main" id="{67212D21-9F61-404C-87B0-0F6EFB33EE41}"/>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2" name="n_3aveValue【体育館・プール】&#10;有形固定資産減価償却率">
          <a:extLst>
            <a:ext uri="{FF2B5EF4-FFF2-40B4-BE49-F238E27FC236}">
              <a16:creationId xmlns:a16="http://schemas.microsoft.com/office/drawing/2014/main" id="{E55436F0-936B-4591-AB9D-53738E9570F3}"/>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3" name="n_4aveValue【体育館・プール】&#10;有形固定資産減価償却率">
          <a:extLst>
            <a:ext uri="{FF2B5EF4-FFF2-40B4-BE49-F238E27FC236}">
              <a16:creationId xmlns:a16="http://schemas.microsoft.com/office/drawing/2014/main" id="{D0FD9251-02E8-48BC-8F09-7BE32A996E3D}"/>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22333</xdr:rowOff>
    </xdr:from>
    <xdr:ext cx="405111" cy="259045"/>
    <xdr:sp macro="" textlink="">
      <xdr:nvSpPr>
        <xdr:cNvPr id="204" name="n_1mainValue【体育館・プール】&#10;有形固定資産減価償却率">
          <a:extLst>
            <a:ext uri="{FF2B5EF4-FFF2-40B4-BE49-F238E27FC236}">
              <a16:creationId xmlns:a16="http://schemas.microsoft.com/office/drawing/2014/main" id="{D8E9D28C-E739-4BDB-B632-7CEB580BED67}"/>
            </a:ext>
          </a:extLst>
        </xdr:cNvPr>
        <xdr:cNvSpPr txBox="1"/>
      </xdr:nvSpPr>
      <xdr:spPr>
        <a:xfrm>
          <a:off x="35820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5" name="n_2mainValue【体育館・プール】&#10;有形固定資産減価償却率">
          <a:extLst>
            <a:ext uri="{FF2B5EF4-FFF2-40B4-BE49-F238E27FC236}">
              <a16:creationId xmlns:a16="http://schemas.microsoft.com/office/drawing/2014/main" id="{F03BBB12-10D3-440C-B7EF-A591079D786B}"/>
            </a:ext>
          </a:extLst>
        </xdr:cNvPr>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6" name="n_3mainValue【体育館・プール】&#10;有形固定資産減価償却率">
          <a:extLst>
            <a:ext uri="{FF2B5EF4-FFF2-40B4-BE49-F238E27FC236}">
              <a16:creationId xmlns:a16="http://schemas.microsoft.com/office/drawing/2014/main" id="{A710BCF8-0FDA-4F3B-8D67-7FE5FE87F9E6}"/>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a:extLst>
            <a:ext uri="{FF2B5EF4-FFF2-40B4-BE49-F238E27FC236}">
              <a16:creationId xmlns:a16="http://schemas.microsoft.com/office/drawing/2014/main" id="{5E87C9AC-183B-4791-8818-0282901BC3A2}"/>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8A2DC91-95A8-42CF-BB74-328A6904FE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ADD9A62-D2B1-4439-BCF0-F3B26484C0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FF6C1A0-4826-4D06-B318-CB24FBC326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DA5C927-D024-4B85-83C3-0128406D98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A6F711E-5214-4615-A2C9-26CC571B3C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C3460B4-7FDA-48FA-993B-5100945070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ACB1350-9F3D-41C2-A040-9C205FC32A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F0798FA-E2D7-4175-BDE6-123808276F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9449DA8-F96B-41DE-B1D7-1F46DF08CF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EFCECCC-E9E2-4E3C-8DB0-5EB7313453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5507856-ADF5-4E05-AB2A-D918E360C6C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295F8659-C73D-43D0-BA4E-C52E34A24B8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F906EBFA-DD94-4C20-B29F-E2079256E71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A054BE42-0D99-4C07-A842-962DB95B134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24EF1082-FA5A-423D-9C4C-5F8740BE4B0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3" name="テキスト ボックス 222">
          <a:extLst>
            <a:ext uri="{FF2B5EF4-FFF2-40B4-BE49-F238E27FC236}">
              <a16:creationId xmlns:a16="http://schemas.microsoft.com/office/drawing/2014/main" id="{22CDB10E-379B-4BD9-ABCD-FAC64D57174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A98C04F2-FFA7-4C6F-822F-7EC1C0F834D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5" name="テキスト ボックス 224">
          <a:extLst>
            <a:ext uri="{FF2B5EF4-FFF2-40B4-BE49-F238E27FC236}">
              <a16:creationId xmlns:a16="http://schemas.microsoft.com/office/drawing/2014/main" id="{35BFEFE1-22D2-4D98-908A-84C5B7DE4A7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48569AE-D6D0-402A-B928-AD92E48ACF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6908010-A4BF-45F3-9DF9-A43E8DC5585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CE45064C-C02B-4B8E-8F30-713C628CDE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80925</xdr:rowOff>
    </xdr:from>
    <xdr:to>
      <xdr:col>54</xdr:col>
      <xdr:colOff>189865</xdr:colOff>
      <xdr:row>63</xdr:row>
      <xdr:rowOff>141732</xdr:rowOff>
    </xdr:to>
    <xdr:cxnSp macro="">
      <xdr:nvCxnSpPr>
        <xdr:cNvPr id="229" name="直線コネクタ 228">
          <a:extLst>
            <a:ext uri="{FF2B5EF4-FFF2-40B4-BE49-F238E27FC236}">
              <a16:creationId xmlns:a16="http://schemas.microsoft.com/office/drawing/2014/main" id="{C12D3A49-6491-4956-AA10-ACA18A42991F}"/>
            </a:ext>
          </a:extLst>
        </xdr:cNvPr>
        <xdr:cNvCxnSpPr/>
      </xdr:nvCxnSpPr>
      <xdr:spPr>
        <a:xfrm flipV="1">
          <a:off x="10476865" y="10025025"/>
          <a:ext cx="0" cy="9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145559</xdr:rowOff>
    </xdr:from>
    <xdr:ext cx="469744" cy="259045"/>
    <xdr:sp macro="" textlink="">
      <xdr:nvSpPr>
        <xdr:cNvPr id="230" name="【体育館・プール】&#10;一人当たり面積最小値テキスト">
          <a:extLst>
            <a:ext uri="{FF2B5EF4-FFF2-40B4-BE49-F238E27FC236}">
              <a16:creationId xmlns:a16="http://schemas.microsoft.com/office/drawing/2014/main" id="{1886C40B-1F22-4AF3-81E3-F526A25B42DC}"/>
            </a:ext>
          </a:extLst>
        </xdr:cNvPr>
        <xdr:cNvSpPr txBox="1"/>
      </xdr:nvSpPr>
      <xdr:spPr>
        <a:xfrm>
          <a:off x="105156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141732</xdr:rowOff>
    </xdr:from>
    <xdr:to>
      <xdr:col>55</xdr:col>
      <xdr:colOff>88900</xdr:colOff>
      <xdr:row>63</xdr:row>
      <xdr:rowOff>141732</xdr:rowOff>
    </xdr:to>
    <xdr:cxnSp macro="">
      <xdr:nvCxnSpPr>
        <xdr:cNvPr id="231" name="直線コネクタ 230">
          <a:extLst>
            <a:ext uri="{FF2B5EF4-FFF2-40B4-BE49-F238E27FC236}">
              <a16:creationId xmlns:a16="http://schemas.microsoft.com/office/drawing/2014/main" id="{76F6E443-E496-454B-A8A4-CB9E85D0ACA3}"/>
            </a:ext>
          </a:extLst>
        </xdr:cNvPr>
        <xdr:cNvCxnSpPr/>
      </xdr:nvCxnSpPr>
      <xdr:spPr>
        <a:xfrm>
          <a:off x="10388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27602</xdr:rowOff>
    </xdr:from>
    <xdr:ext cx="469744" cy="259045"/>
    <xdr:sp macro="" textlink="">
      <xdr:nvSpPr>
        <xdr:cNvPr id="232" name="【体育館・プール】&#10;一人当たり面積最大値テキスト">
          <a:extLst>
            <a:ext uri="{FF2B5EF4-FFF2-40B4-BE49-F238E27FC236}">
              <a16:creationId xmlns:a16="http://schemas.microsoft.com/office/drawing/2014/main" id="{AC45285E-9F67-4845-A259-A8EC7A0B69AC}"/>
            </a:ext>
          </a:extLst>
        </xdr:cNvPr>
        <xdr:cNvSpPr txBox="1"/>
      </xdr:nvSpPr>
      <xdr:spPr>
        <a:xfrm>
          <a:off x="10515600" y="980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80925</xdr:rowOff>
    </xdr:from>
    <xdr:to>
      <xdr:col>55</xdr:col>
      <xdr:colOff>88900</xdr:colOff>
      <xdr:row>58</xdr:row>
      <xdr:rowOff>80925</xdr:rowOff>
    </xdr:to>
    <xdr:cxnSp macro="">
      <xdr:nvCxnSpPr>
        <xdr:cNvPr id="233" name="直線コネクタ 232">
          <a:extLst>
            <a:ext uri="{FF2B5EF4-FFF2-40B4-BE49-F238E27FC236}">
              <a16:creationId xmlns:a16="http://schemas.microsoft.com/office/drawing/2014/main" id="{B5D5E8EF-D5B2-484E-92B6-600261FF96D9}"/>
            </a:ext>
          </a:extLst>
        </xdr:cNvPr>
        <xdr:cNvCxnSpPr/>
      </xdr:nvCxnSpPr>
      <xdr:spPr>
        <a:xfrm>
          <a:off x="10388600" y="100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103649</xdr:rowOff>
    </xdr:from>
    <xdr:ext cx="469744" cy="259045"/>
    <xdr:sp macro="" textlink="">
      <xdr:nvSpPr>
        <xdr:cNvPr id="234" name="【体育館・プール】&#10;一人当たり面積平均値テキスト">
          <a:extLst>
            <a:ext uri="{FF2B5EF4-FFF2-40B4-BE49-F238E27FC236}">
              <a16:creationId xmlns:a16="http://schemas.microsoft.com/office/drawing/2014/main" id="{63E69FE1-0B74-4DE7-88F5-5E3690F58F43}"/>
            </a:ext>
          </a:extLst>
        </xdr:cNvPr>
        <xdr:cNvSpPr txBox="1"/>
      </xdr:nvSpPr>
      <xdr:spPr>
        <a:xfrm>
          <a:off x="10515600" y="1056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125222</xdr:rowOff>
    </xdr:from>
    <xdr:to>
      <xdr:col>55</xdr:col>
      <xdr:colOff>50800</xdr:colOff>
      <xdr:row>62</xdr:row>
      <xdr:rowOff>55372</xdr:rowOff>
    </xdr:to>
    <xdr:sp macro="" textlink="">
      <xdr:nvSpPr>
        <xdr:cNvPr id="235" name="フローチャート: 判断 234">
          <a:extLst>
            <a:ext uri="{FF2B5EF4-FFF2-40B4-BE49-F238E27FC236}">
              <a16:creationId xmlns:a16="http://schemas.microsoft.com/office/drawing/2014/main" id="{00EEE8E9-AA17-4FC4-A53F-B9CC110F579E}"/>
            </a:ext>
          </a:extLst>
        </xdr:cNvPr>
        <xdr:cNvSpPr/>
      </xdr:nvSpPr>
      <xdr:spPr>
        <a:xfrm>
          <a:off x="104267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116536</xdr:rowOff>
    </xdr:from>
    <xdr:to>
      <xdr:col>50</xdr:col>
      <xdr:colOff>165100</xdr:colOff>
      <xdr:row>62</xdr:row>
      <xdr:rowOff>46686</xdr:rowOff>
    </xdr:to>
    <xdr:sp macro="" textlink="">
      <xdr:nvSpPr>
        <xdr:cNvPr id="236" name="フローチャート: 判断 235">
          <a:extLst>
            <a:ext uri="{FF2B5EF4-FFF2-40B4-BE49-F238E27FC236}">
              <a16:creationId xmlns:a16="http://schemas.microsoft.com/office/drawing/2014/main" id="{549F0B47-C1FC-45F7-A8F2-79C62A303534}"/>
            </a:ext>
          </a:extLst>
        </xdr:cNvPr>
        <xdr:cNvSpPr/>
      </xdr:nvSpPr>
      <xdr:spPr>
        <a:xfrm>
          <a:off x="9588500" y="105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144425</xdr:rowOff>
    </xdr:from>
    <xdr:to>
      <xdr:col>46</xdr:col>
      <xdr:colOff>38100</xdr:colOff>
      <xdr:row>62</xdr:row>
      <xdr:rowOff>74575</xdr:rowOff>
    </xdr:to>
    <xdr:sp macro="" textlink="">
      <xdr:nvSpPr>
        <xdr:cNvPr id="237" name="フローチャート: 判断 236">
          <a:extLst>
            <a:ext uri="{FF2B5EF4-FFF2-40B4-BE49-F238E27FC236}">
              <a16:creationId xmlns:a16="http://schemas.microsoft.com/office/drawing/2014/main" id="{9CD7D4E5-ACF3-458B-A81C-B3F04CDCC880}"/>
            </a:ext>
          </a:extLst>
        </xdr:cNvPr>
        <xdr:cNvSpPr/>
      </xdr:nvSpPr>
      <xdr:spPr>
        <a:xfrm>
          <a:off x="8699500" y="106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170028</xdr:rowOff>
    </xdr:from>
    <xdr:to>
      <xdr:col>41</xdr:col>
      <xdr:colOff>101600</xdr:colOff>
      <xdr:row>62</xdr:row>
      <xdr:rowOff>100178</xdr:rowOff>
    </xdr:to>
    <xdr:sp macro="" textlink="">
      <xdr:nvSpPr>
        <xdr:cNvPr id="238" name="フローチャート: 判断 237">
          <a:extLst>
            <a:ext uri="{FF2B5EF4-FFF2-40B4-BE49-F238E27FC236}">
              <a16:creationId xmlns:a16="http://schemas.microsoft.com/office/drawing/2014/main" id="{782359E1-1CB6-4B8F-BDA3-4113E889E1F5}"/>
            </a:ext>
          </a:extLst>
        </xdr:cNvPr>
        <xdr:cNvSpPr/>
      </xdr:nvSpPr>
      <xdr:spPr>
        <a:xfrm>
          <a:off x="7810500" y="106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164998</xdr:rowOff>
    </xdr:from>
    <xdr:to>
      <xdr:col>36</xdr:col>
      <xdr:colOff>165100</xdr:colOff>
      <xdr:row>62</xdr:row>
      <xdr:rowOff>95148</xdr:rowOff>
    </xdr:to>
    <xdr:sp macro="" textlink="">
      <xdr:nvSpPr>
        <xdr:cNvPr id="239" name="フローチャート: 判断 238">
          <a:extLst>
            <a:ext uri="{FF2B5EF4-FFF2-40B4-BE49-F238E27FC236}">
              <a16:creationId xmlns:a16="http://schemas.microsoft.com/office/drawing/2014/main" id="{77FCFD8A-9295-477B-BC8E-ED7C1552EEE0}"/>
            </a:ext>
          </a:extLst>
        </xdr:cNvPr>
        <xdr:cNvSpPr/>
      </xdr:nvSpPr>
      <xdr:spPr>
        <a:xfrm>
          <a:off x="6921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6041B6E-4C4E-4B4F-B2EE-866D5C7E33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E5980E-DB8B-4CB8-BC2B-1C6DB416F5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AF69AE0-F85A-430A-AAD4-86DE958373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B9E48A-CCF4-47E7-B3FD-13B68CE141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853A661-720B-4F89-8B20-FC1195F8B1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55728</xdr:rowOff>
    </xdr:from>
    <xdr:to>
      <xdr:col>55</xdr:col>
      <xdr:colOff>50800</xdr:colOff>
      <xdr:row>61</xdr:row>
      <xdr:rowOff>157328</xdr:rowOff>
    </xdr:to>
    <xdr:sp macro="" textlink="">
      <xdr:nvSpPr>
        <xdr:cNvPr id="245" name="楕円 244">
          <a:extLst>
            <a:ext uri="{FF2B5EF4-FFF2-40B4-BE49-F238E27FC236}">
              <a16:creationId xmlns:a16="http://schemas.microsoft.com/office/drawing/2014/main" id="{77E912AF-FA96-47C4-8D2B-A8FA4271E50F}"/>
            </a:ext>
          </a:extLst>
        </xdr:cNvPr>
        <xdr:cNvSpPr/>
      </xdr:nvSpPr>
      <xdr:spPr>
        <a:xfrm>
          <a:off x="10426700" y="10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78605</xdr:rowOff>
    </xdr:from>
    <xdr:ext cx="469744" cy="259045"/>
    <xdr:sp macro="" textlink="">
      <xdr:nvSpPr>
        <xdr:cNvPr id="246" name="【体育館・プール】&#10;一人当たり面積該当値テキスト">
          <a:extLst>
            <a:ext uri="{FF2B5EF4-FFF2-40B4-BE49-F238E27FC236}">
              <a16:creationId xmlns:a16="http://schemas.microsoft.com/office/drawing/2014/main" id="{CAB3041F-FBAB-41E3-871C-6FBB4E231EF3}"/>
            </a:ext>
          </a:extLst>
        </xdr:cNvPr>
        <xdr:cNvSpPr txBox="1"/>
      </xdr:nvSpPr>
      <xdr:spPr>
        <a:xfrm>
          <a:off x="10515600" y="1036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54356</xdr:rowOff>
    </xdr:from>
    <xdr:to>
      <xdr:col>50</xdr:col>
      <xdr:colOff>165100</xdr:colOff>
      <xdr:row>61</xdr:row>
      <xdr:rowOff>155956</xdr:rowOff>
    </xdr:to>
    <xdr:sp macro="" textlink="">
      <xdr:nvSpPr>
        <xdr:cNvPr id="247" name="楕円 246">
          <a:extLst>
            <a:ext uri="{FF2B5EF4-FFF2-40B4-BE49-F238E27FC236}">
              <a16:creationId xmlns:a16="http://schemas.microsoft.com/office/drawing/2014/main" id="{0B790487-0112-40F8-89B7-F83E6C2CFBAD}"/>
            </a:ext>
          </a:extLst>
        </xdr:cNvPr>
        <xdr:cNvSpPr/>
      </xdr:nvSpPr>
      <xdr:spPr>
        <a:xfrm>
          <a:off x="9588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105156</xdr:rowOff>
    </xdr:from>
    <xdr:to>
      <xdr:col>55</xdr:col>
      <xdr:colOff>0</xdr:colOff>
      <xdr:row>61</xdr:row>
      <xdr:rowOff>106528</xdr:rowOff>
    </xdr:to>
    <xdr:cxnSp macro="">
      <xdr:nvCxnSpPr>
        <xdr:cNvPr id="248" name="直線コネクタ 247">
          <a:extLst>
            <a:ext uri="{FF2B5EF4-FFF2-40B4-BE49-F238E27FC236}">
              <a16:creationId xmlns:a16="http://schemas.microsoft.com/office/drawing/2014/main" id="{07248E2A-BED8-4854-A51A-D60A7F0C3CFF}"/>
            </a:ext>
          </a:extLst>
        </xdr:cNvPr>
        <xdr:cNvCxnSpPr/>
      </xdr:nvCxnSpPr>
      <xdr:spPr>
        <a:xfrm>
          <a:off x="9639300" y="1056360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49" name="楕円 248">
          <a:extLst>
            <a:ext uri="{FF2B5EF4-FFF2-40B4-BE49-F238E27FC236}">
              <a16:creationId xmlns:a16="http://schemas.microsoft.com/office/drawing/2014/main" id="{377464FB-D0C6-4A2D-819E-83FCFA6C09D6}"/>
            </a:ext>
          </a:extLst>
        </xdr:cNvPr>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105156</xdr:rowOff>
    </xdr:from>
    <xdr:to>
      <xdr:col>50</xdr:col>
      <xdr:colOff>114300</xdr:colOff>
      <xdr:row>61</xdr:row>
      <xdr:rowOff>114300</xdr:rowOff>
    </xdr:to>
    <xdr:cxnSp macro="">
      <xdr:nvCxnSpPr>
        <xdr:cNvPr id="250" name="直線コネクタ 249">
          <a:extLst>
            <a:ext uri="{FF2B5EF4-FFF2-40B4-BE49-F238E27FC236}">
              <a16:creationId xmlns:a16="http://schemas.microsoft.com/office/drawing/2014/main" id="{C23B6ABD-79EE-47B0-89A0-EE78F686D6A0}"/>
            </a:ext>
          </a:extLst>
        </xdr:cNvPr>
        <xdr:cNvCxnSpPr/>
      </xdr:nvCxnSpPr>
      <xdr:spPr>
        <a:xfrm flipV="1">
          <a:off x="8750300" y="105636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35611</xdr:rowOff>
    </xdr:from>
    <xdr:to>
      <xdr:col>41</xdr:col>
      <xdr:colOff>101600</xdr:colOff>
      <xdr:row>63</xdr:row>
      <xdr:rowOff>137211</xdr:rowOff>
    </xdr:to>
    <xdr:sp macro="" textlink="">
      <xdr:nvSpPr>
        <xdr:cNvPr id="251" name="楕円 250">
          <a:extLst>
            <a:ext uri="{FF2B5EF4-FFF2-40B4-BE49-F238E27FC236}">
              <a16:creationId xmlns:a16="http://schemas.microsoft.com/office/drawing/2014/main" id="{65A8C75E-B86A-452C-96EC-73AB5F31AD64}"/>
            </a:ext>
          </a:extLst>
        </xdr:cNvPr>
        <xdr:cNvSpPr/>
      </xdr:nvSpPr>
      <xdr:spPr>
        <a:xfrm>
          <a:off x="7810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114300</xdr:rowOff>
    </xdr:from>
    <xdr:to>
      <xdr:col>45</xdr:col>
      <xdr:colOff>177800</xdr:colOff>
      <xdr:row>63</xdr:row>
      <xdr:rowOff>86411</xdr:rowOff>
    </xdr:to>
    <xdr:cxnSp macro="">
      <xdr:nvCxnSpPr>
        <xdr:cNvPr id="252" name="直線コネクタ 251">
          <a:extLst>
            <a:ext uri="{FF2B5EF4-FFF2-40B4-BE49-F238E27FC236}">
              <a16:creationId xmlns:a16="http://schemas.microsoft.com/office/drawing/2014/main" id="{4C6DA111-010E-4832-A7B1-ED8E86523310}"/>
            </a:ext>
          </a:extLst>
        </xdr:cNvPr>
        <xdr:cNvCxnSpPr/>
      </xdr:nvCxnSpPr>
      <xdr:spPr>
        <a:xfrm flipV="1">
          <a:off x="7861300" y="10572750"/>
          <a:ext cx="889000" cy="3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143510</xdr:rowOff>
    </xdr:from>
    <xdr:to>
      <xdr:col>36</xdr:col>
      <xdr:colOff>165100</xdr:colOff>
      <xdr:row>56</xdr:row>
      <xdr:rowOff>73660</xdr:rowOff>
    </xdr:to>
    <xdr:sp macro="" textlink="">
      <xdr:nvSpPr>
        <xdr:cNvPr id="253" name="楕円 252">
          <a:extLst>
            <a:ext uri="{FF2B5EF4-FFF2-40B4-BE49-F238E27FC236}">
              <a16:creationId xmlns:a16="http://schemas.microsoft.com/office/drawing/2014/main" id="{529CD88F-5D7E-4606-BE79-65442506B50F}"/>
            </a:ext>
          </a:extLst>
        </xdr:cNvPr>
        <xdr:cNvSpPr/>
      </xdr:nvSpPr>
      <xdr:spPr>
        <a:xfrm>
          <a:off x="6921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22860</xdr:rowOff>
    </xdr:from>
    <xdr:to>
      <xdr:col>41</xdr:col>
      <xdr:colOff>50800</xdr:colOff>
      <xdr:row>63</xdr:row>
      <xdr:rowOff>86411</xdr:rowOff>
    </xdr:to>
    <xdr:cxnSp macro="">
      <xdr:nvCxnSpPr>
        <xdr:cNvPr id="254" name="直線コネクタ 253">
          <a:extLst>
            <a:ext uri="{FF2B5EF4-FFF2-40B4-BE49-F238E27FC236}">
              <a16:creationId xmlns:a16="http://schemas.microsoft.com/office/drawing/2014/main" id="{ABC67D93-670F-4FDE-B41B-B923678EFC39}"/>
            </a:ext>
          </a:extLst>
        </xdr:cNvPr>
        <xdr:cNvCxnSpPr/>
      </xdr:nvCxnSpPr>
      <xdr:spPr>
        <a:xfrm>
          <a:off x="6972300" y="9624060"/>
          <a:ext cx="889000" cy="126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37813</xdr:rowOff>
    </xdr:from>
    <xdr:ext cx="469744" cy="259045"/>
    <xdr:sp macro="" textlink="">
      <xdr:nvSpPr>
        <xdr:cNvPr id="255" name="n_1aveValue【体育館・プール】&#10;一人当たり面積">
          <a:extLst>
            <a:ext uri="{FF2B5EF4-FFF2-40B4-BE49-F238E27FC236}">
              <a16:creationId xmlns:a16="http://schemas.microsoft.com/office/drawing/2014/main" id="{AD96DAC5-5388-413C-AF72-C7CE9721502B}"/>
            </a:ext>
          </a:extLst>
        </xdr:cNvPr>
        <xdr:cNvSpPr txBox="1"/>
      </xdr:nvSpPr>
      <xdr:spPr>
        <a:xfrm>
          <a:off x="9391727" y="1066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65702</xdr:rowOff>
    </xdr:from>
    <xdr:ext cx="469744" cy="259045"/>
    <xdr:sp macro="" textlink="">
      <xdr:nvSpPr>
        <xdr:cNvPr id="256" name="n_2aveValue【体育館・プール】&#10;一人当たり面積">
          <a:extLst>
            <a:ext uri="{FF2B5EF4-FFF2-40B4-BE49-F238E27FC236}">
              <a16:creationId xmlns:a16="http://schemas.microsoft.com/office/drawing/2014/main" id="{5C888109-CF85-4D18-953C-3CA7F3B64A1D}"/>
            </a:ext>
          </a:extLst>
        </xdr:cNvPr>
        <xdr:cNvSpPr txBox="1"/>
      </xdr:nvSpPr>
      <xdr:spPr>
        <a:xfrm>
          <a:off x="8515427" y="1069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116705</xdr:rowOff>
    </xdr:from>
    <xdr:ext cx="469744" cy="259045"/>
    <xdr:sp macro="" textlink="">
      <xdr:nvSpPr>
        <xdr:cNvPr id="257" name="n_3aveValue【体育館・プール】&#10;一人当たり面積">
          <a:extLst>
            <a:ext uri="{FF2B5EF4-FFF2-40B4-BE49-F238E27FC236}">
              <a16:creationId xmlns:a16="http://schemas.microsoft.com/office/drawing/2014/main" id="{A5389D6C-3C27-4EAE-A5D8-761017D8D144}"/>
            </a:ext>
          </a:extLst>
        </xdr:cNvPr>
        <xdr:cNvSpPr txBox="1"/>
      </xdr:nvSpPr>
      <xdr:spPr>
        <a:xfrm>
          <a:off x="7626427" y="1040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86275</xdr:rowOff>
    </xdr:from>
    <xdr:ext cx="469744" cy="259045"/>
    <xdr:sp macro="" textlink="">
      <xdr:nvSpPr>
        <xdr:cNvPr id="258" name="n_4aveValue【体育館・プール】&#10;一人当たり面積">
          <a:extLst>
            <a:ext uri="{FF2B5EF4-FFF2-40B4-BE49-F238E27FC236}">
              <a16:creationId xmlns:a16="http://schemas.microsoft.com/office/drawing/2014/main" id="{3B521A88-3365-4D40-B16C-B6CEE9777368}"/>
            </a:ext>
          </a:extLst>
        </xdr:cNvPr>
        <xdr:cNvSpPr txBox="1"/>
      </xdr:nvSpPr>
      <xdr:spPr>
        <a:xfrm>
          <a:off x="6737427"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1033</xdr:rowOff>
    </xdr:from>
    <xdr:ext cx="469744" cy="259045"/>
    <xdr:sp macro="" textlink="">
      <xdr:nvSpPr>
        <xdr:cNvPr id="259" name="n_1mainValue【体育館・プール】&#10;一人当たり面積">
          <a:extLst>
            <a:ext uri="{FF2B5EF4-FFF2-40B4-BE49-F238E27FC236}">
              <a16:creationId xmlns:a16="http://schemas.microsoft.com/office/drawing/2014/main" id="{C4BC4341-0235-4BF6-9F84-3396EE8D26F7}"/>
            </a:ext>
          </a:extLst>
        </xdr:cNvPr>
        <xdr:cNvSpPr txBox="1"/>
      </xdr:nvSpPr>
      <xdr:spPr>
        <a:xfrm>
          <a:off x="93917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60" name="n_2mainValue【体育館・プール】&#10;一人当たり面積">
          <a:extLst>
            <a:ext uri="{FF2B5EF4-FFF2-40B4-BE49-F238E27FC236}">
              <a16:creationId xmlns:a16="http://schemas.microsoft.com/office/drawing/2014/main" id="{3EBC5C63-EE9E-4CA7-BFBC-88F86BED6A9D}"/>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128338</xdr:rowOff>
    </xdr:from>
    <xdr:ext cx="469744" cy="259045"/>
    <xdr:sp macro="" textlink="">
      <xdr:nvSpPr>
        <xdr:cNvPr id="261" name="n_3mainValue【体育館・プール】&#10;一人当たり面積">
          <a:extLst>
            <a:ext uri="{FF2B5EF4-FFF2-40B4-BE49-F238E27FC236}">
              <a16:creationId xmlns:a16="http://schemas.microsoft.com/office/drawing/2014/main" id="{51528FC7-48EA-42B2-830D-498AE9EC6C21}"/>
            </a:ext>
          </a:extLst>
        </xdr:cNvPr>
        <xdr:cNvSpPr txBox="1"/>
      </xdr:nvSpPr>
      <xdr:spPr>
        <a:xfrm>
          <a:off x="7626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90187</xdr:rowOff>
    </xdr:from>
    <xdr:ext cx="469744" cy="259045"/>
    <xdr:sp macro="" textlink="">
      <xdr:nvSpPr>
        <xdr:cNvPr id="262" name="n_4mainValue【体育館・プール】&#10;一人当たり面積">
          <a:extLst>
            <a:ext uri="{FF2B5EF4-FFF2-40B4-BE49-F238E27FC236}">
              <a16:creationId xmlns:a16="http://schemas.microsoft.com/office/drawing/2014/main" id="{7F505A48-54DF-4862-BF1C-A116B3291D05}"/>
            </a:ext>
          </a:extLst>
        </xdr:cNvPr>
        <xdr:cNvSpPr txBox="1"/>
      </xdr:nvSpPr>
      <xdr:spPr>
        <a:xfrm>
          <a:off x="6737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D5DF76F-E121-4F04-83D8-00F0FC9AE3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474D52B-0BB9-4146-9A97-D463C6BEBDC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06BA2BA-8F8F-48DA-86AF-9B2B8FEFC5F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595F4E4-9A86-42A9-B732-3659C53F1A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5266C82-1317-415E-B917-17C950E95E2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4A55D18-440B-4ADE-895F-C947A490D3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78262F7-DFFB-4B7D-A448-B54843029D6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6DED18B-D7B8-4693-96CC-91A4D0232F8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0B0B1C2-EED2-4C2A-AAD3-15552FE01C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E3857E2-0C44-4116-BCDA-9AD2627B6B6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2F1092DA-082D-4425-A9FB-294A05FC78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B4B65A3-601C-4364-B914-91906363FB3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2AA81143-D2EC-4E6D-B34F-01E92943653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774A714-5975-4926-9EC0-40E741D707F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E5E8B958-5D53-45D7-9BFA-C1B9BCA4055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52C7D96-3997-41ED-8239-34FF76AB397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DAEA846A-C15A-4133-AC28-0BAF910747B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4572907-79AC-4847-9922-F7E13ED5799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2186472-B32A-408B-8B7C-0E4110D3B32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81D70EE8-2571-42F9-8CDF-AD4FCEA7458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1B18F2C-4B93-4A0F-8080-83F08B0A360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4126BB8-9889-4301-9335-6CEE334517C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608D6BD-7F3F-4669-B7D9-55EF35BAD66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98ACBE7-490E-4647-9A75-F284EA7577B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BC4B4E2A-C145-412C-94DE-D85C8E3EF7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FEA628E7-BC9C-4238-B15A-B092EFEC3357}"/>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EE1DDBE6-2EAB-4F4E-B13D-E32F4079271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285641F0-A405-42BD-BECC-F79C1C99262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3E23FB5C-3317-46B6-8FBC-B801CCC6EB0A}"/>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92" name="直線コネクタ 291">
          <a:extLst>
            <a:ext uri="{FF2B5EF4-FFF2-40B4-BE49-F238E27FC236}">
              <a16:creationId xmlns:a16="http://schemas.microsoft.com/office/drawing/2014/main" id="{D3D180C3-DBE7-498C-9BA3-B9204376C508}"/>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A4454CE3-5E31-49E3-921B-53EAE44F94FD}"/>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4" name="フローチャート: 判断 293">
          <a:extLst>
            <a:ext uri="{FF2B5EF4-FFF2-40B4-BE49-F238E27FC236}">
              <a16:creationId xmlns:a16="http://schemas.microsoft.com/office/drawing/2014/main" id="{E6AE6A29-E8B6-4A3E-918B-48517F9806C2}"/>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5" name="フローチャート: 判断 294">
          <a:extLst>
            <a:ext uri="{FF2B5EF4-FFF2-40B4-BE49-F238E27FC236}">
              <a16:creationId xmlns:a16="http://schemas.microsoft.com/office/drawing/2014/main" id="{F99C525C-D403-4B7C-A14F-FA66E6823F57}"/>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6" name="フローチャート: 判断 295">
          <a:extLst>
            <a:ext uri="{FF2B5EF4-FFF2-40B4-BE49-F238E27FC236}">
              <a16:creationId xmlns:a16="http://schemas.microsoft.com/office/drawing/2014/main" id="{D274FEFC-D6AA-4EFD-8B26-6E11E7615979}"/>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7" name="フローチャート: 判断 296">
          <a:extLst>
            <a:ext uri="{FF2B5EF4-FFF2-40B4-BE49-F238E27FC236}">
              <a16:creationId xmlns:a16="http://schemas.microsoft.com/office/drawing/2014/main" id="{F2215A63-4802-48EE-9E4A-4508A27B20A2}"/>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8" name="フローチャート: 判断 297">
          <a:extLst>
            <a:ext uri="{FF2B5EF4-FFF2-40B4-BE49-F238E27FC236}">
              <a16:creationId xmlns:a16="http://schemas.microsoft.com/office/drawing/2014/main" id="{45845300-A6CB-4E1A-9FD0-68763745AB79}"/>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34D8ECB-B95E-4A93-AC6F-C214243DFAF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D46139-3158-44ED-BE2C-441FC06FD3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503799-3EEF-4B2E-930B-25A26D8A79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2681CB4-7218-4F25-AF7F-8EE25C9EF9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BC1910A-A28A-4CDA-8022-7732F083C9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304" name="楕円 303">
          <a:extLst>
            <a:ext uri="{FF2B5EF4-FFF2-40B4-BE49-F238E27FC236}">
              <a16:creationId xmlns:a16="http://schemas.microsoft.com/office/drawing/2014/main" id="{2246479D-29AC-4EEC-8DCA-4390A8F45718}"/>
            </a:ext>
          </a:extLst>
        </xdr:cNvPr>
        <xdr:cNvSpPr/>
      </xdr:nvSpPr>
      <xdr:spPr>
        <a:xfrm>
          <a:off x="4584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81659</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80650AD5-9C58-4E45-8FE7-1EDA853097B2}"/>
            </a:ext>
          </a:extLst>
        </xdr:cNvPr>
        <xdr:cNvSpPr txBox="1"/>
      </xdr:nvSpPr>
      <xdr:spPr>
        <a:xfrm>
          <a:off x="4673600"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306" name="楕円 305">
          <a:extLst>
            <a:ext uri="{FF2B5EF4-FFF2-40B4-BE49-F238E27FC236}">
              <a16:creationId xmlns:a16="http://schemas.microsoft.com/office/drawing/2014/main" id="{2B857D25-688E-4E02-B039-644029EE18CC}"/>
            </a:ext>
          </a:extLst>
        </xdr:cNvPr>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154032</xdr:rowOff>
    </xdr:to>
    <xdr:cxnSp macro="">
      <xdr:nvCxnSpPr>
        <xdr:cNvPr id="307" name="直線コネクタ 306">
          <a:extLst>
            <a:ext uri="{FF2B5EF4-FFF2-40B4-BE49-F238E27FC236}">
              <a16:creationId xmlns:a16="http://schemas.microsoft.com/office/drawing/2014/main" id="{169BA61E-59CA-4948-B3C0-B54797EB6546}"/>
            </a:ext>
          </a:extLst>
        </xdr:cNvPr>
        <xdr:cNvCxnSpPr/>
      </xdr:nvCxnSpPr>
      <xdr:spPr>
        <a:xfrm>
          <a:off x="3797300" y="14064343"/>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8" name="楕円 307">
          <a:extLst>
            <a:ext uri="{FF2B5EF4-FFF2-40B4-BE49-F238E27FC236}">
              <a16:creationId xmlns:a16="http://schemas.microsoft.com/office/drawing/2014/main" id="{1505FD0B-E742-4FCE-8006-0A335A33644D}"/>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5443</xdr:rowOff>
    </xdr:to>
    <xdr:cxnSp macro="">
      <xdr:nvCxnSpPr>
        <xdr:cNvPr id="309" name="直線コネクタ 308">
          <a:extLst>
            <a:ext uri="{FF2B5EF4-FFF2-40B4-BE49-F238E27FC236}">
              <a16:creationId xmlns:a16="http://schemas.microsoft.com/office/drawing/2014/main" id="{871CADDB-E526-41BF-8B1E-B1C023947B35}"/>
            </a:ext>
          </a:extLst>
        </xdr:cNvPr>
        <xdr:cNvCxnSpPr/>
      </xdr:nvCxnSpPr>
      <xdr:spPr>
        <a:xfrm>
          <a:off x="2908300" y="1402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10" name="楕円 309">
          <a:extLst>
            <a:ext uri="{FF2B5EF4-FFF2-40B4-BE49-F238E27FC236}">
              <a16:creationId xmlns:a16="http://schemas.microsoft.com/office/drawing/2014/main" id="{F63EA279-31DD-46CE-9DEE-717403C1A55E}"/>
            </a:ext>
          </a:extLst>
        </xdr:cNvPr>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82</xdr:row>
      <xdr:rowOff>90351</xdr:rowOff>
    </xdr:to>
    <xdr:cxnSp macro="">
      <xdr:nvCxnSpPr>
        <xdr:cNvPr id="311" name="直線コネクタ 310">
          <a:extLst>
            <a:ext uri="{FF2B5EF4-FFF2-40B4-BE49-F238E27FC236}">
              <a16:creationId xmlns:a16="http://schemas.microsoft.com/office/drawing/2014/main" id="{B482F67A-2A9B-423C-A112-FA8AE6329279}"/>
            </a:ext>
          </a:extLst>
        </xdr:cNvPr>
        <xdr:cNvCxnSpPr/>
      </xdr:nvCxnSpPr>
      <xdr:spPr>
        <a:xfrm flipV="1">
          <a:off x="2019300" y="140284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144055</xdr:rowOff>
    </xdr:from>
    <xdr:to>
      <xdr:col>6</xdr:col>
      <xdr:colOff>38100</xdr:colOff>
      <xdr:row>84</xdr:row>
      <xdr:rowOff>74205</xdr:rowOff>
    </xdr:to>
    <xdr:sp macro="" textlink="">
      <xdr:nvSpPr>
        <xdr:cNvPr id="312" name="楕円 311">
          <a:extLst>
            <a:ext uri="{FF2B5EF4-FFF2-40B4-BE49-F238E27FC236}">
              <a16:creationId xmlns:a16="http://schemas.microsoft.com/office/drawing/2014/main" id="{A803438C-1802-4584-9336-C2AD77430E9C}"/>
            </a:ext>
          </a:extLst>
        </xdr:cNvPr>
        <xdr:cNvSpPr/>
      </xdr:nvSpPr>
      <xdr:spPr>
        <a:xfrm>
          <a:off x="1079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90351</xdr:rowOff>
    </xdr:from>
    <xdr:to>
      <xdr:col>10</xdr:col>
      <xdr:colOff>114300</xdr:colOff>
      <xdr:row>84</xdr:row>
      <xdr:rowOff>23405</xdr:rowOff>
    </xdr:to>
    <xdr:cxnSp macro="">
      <xdr:nvCxnSpPr>
        <xdr:cNvPr id="313" name="直線コネクタ 312">
          <a:extLst>
            <a:ext uri="{FF2B5EF4-FFF2-40B4-BE49-F238E27FC236}">
              <a16:creationId xmlns:a16="http://schemas.microsoft.com/office/drawing/2014/main" id="{E84D99A8-A683-425F-8335-E51447A82B9F}"/>
            </a:ext>
          </a:extLst>
        </xdr:cNvPr>
        <xdr:cNvCxnSpPr/>
      </xdr:nvCxnSpPr>
      <xdr:spPr>
        <a:xfrm flipV="1">
          <a:off x="1130300" y="14149251"/>
          <a:ext cx="889000" cy="27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314" name="n_1aveValue【福祉施設】&#10;有形固定資産減価償却率">
          <a:extLst>
            <a:ext uri="{FF2B5EF4-FFF2-40B4-BE49-F238E27FC236}">
              <a16:creationId xmlns:a16="http://schemas.microsoft.com/office/drawing/2014/main" id="{4495106A-F245-4B2B-B3C7-D5DE032EF384}"/>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315" name="n_2aveValue【福祉施設】&#10;有形固定資産減価償却率">
          <a:extLst>
            <a:ext uri="{FF2B5EF4-FFF2-40B4-BE49-F238E27FC236}">
              <a16:creationId xmlns:a16="http://schemas.microsoft.com/office/drawing/2014/main" id="{61193BD9-B00C-4B5B-8A39-B57F36B225B3}"/>
            </a:ext>
          </a:extLst>
        </xdr:cNvPr>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6" name="n_3aveValue【福祉施設】&#10;有形固定資産減価償却率">
          <a:extLst>
            <a:ext uri="{FF2B5EF4-FFF2-40B4-BE49-F238E27FC236}">
              <a16:creationId xmlns:a16="http://schemas.microsoft.com/office/drawing/2014/main" id="{D52321BB-E6BA-42A5-8174-4A580A136E47}"/>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7" name="n_4aveValue【福祉施設】&#10;有形固定資産減価償却率">
          <a:extLst>
            <a:ext uri="{FF2B5EF4-FFF2-40B4-BE49-F238E27FC236}">
              <a16:creationId xmlns:a16="http://schemas.microsoft.com/office/drawing/2014/main" id="{AEC628D7-DA67-44F8-B098-313775F6E402}"/>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72770</xdr:rowOff>
    </xdr:from>
    <xdr:ext cx="405111" cy="259045"/>
    <xdr:sp macro="" textlink="">
      <xdr:nvSpPr>
        <xdr:cNvPr id="318" name="n_1mainValue【福祉施設】&#10;有形固定資産減価償却率">
          <a:extLst>
            <a:ext uri="{FF2B5EF4-FFF2-40B4-BE49-F238E27FC236}">
              <a16:creationId xmlns:a16="http://schemas.microsoft.com/office/drawing/2014/main" id="{CC195309-6313-4509-BFAE-F6D2AC0F5715}"/>
            </a:ext>
          </a:extLst>
        </xdr:cNvPr>
        <xdr:cNvSpPr txBox="1"/>
      </xdr:nvSpPr>
      <xdr:spPr>
        <a:xfrm>
          <a:off x="3582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19" name="n_2mainValue【福祉施設】&#10;有形固定資産減価償却率">
          <a:extLst>
            <a:ext uri="{FF2B5EF4-FFF2-40B4-BE49-F238E27FC236}">
              <a16:creationId xmlns:a16="http://schemas.microsoft.com/office/drawing/2014/main" id="{3A6D6B31-9F44-4D1F-86C6-A957DF3BF29C}"/>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132278</xdr:rowOff>
    </xdr:from>
    <xdr:ext cx="405111" cy="259045"/>
    <xdr:sp macro="" textlink="">
      <xdr:nvSpPr>
        <xdr:cNvPr id="320" name="n_3mainValue【福祉施設】&#10;有形固定資産減価償却率">
          <a:extLst>
            <a:ext uri="{FF2B5EF4-FFF2-40B4-BE49-F238E27FC236}">
              <a16:creationId xmlns:a16="http://schemas.microsoft.com/office/drawing/2014/main" id="{04177A7A-9A2A-4CAA-BBAA-ADA2E31BBCD2}"/>
            </a:ext>
          </a:extLst>
        </xdr:cNvPr>
        <xdr:cNvSpPr txBox="1"/>
      </xdr:nvSpPr>
      <xdr:spPr>
        <a:xfrm>
          <a:off x="1816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65332</xdr:rowOff>
    </xdr:from>
    <xdr:ext cx="405111" cy="259045"/>
    <xdr:sp macro="" textlink="">
      <xdr:nvSpPr>
        <xdr:cNvPr id="321" name="n_4mainValue【福祉施設】&#10;有形固定資産減価償却率">
          <a:extLst>
            <a:ext uri="{FF2B5EF4-FFF2-40B4-BE49-F238E27FC236}">
              <a16:creationId xmlns:a16="http://schemas.microsoft.com/office/drawing/2014/main" id="{D224DF3E-1A2A-468C-B0A3-4EE558D2EA27}"/>
            </a:ext>
          </a:extLst>
        </xdr:cNvPr>
        <xdr:cNvSpPr txBox="1"/>
      </xdr:nvSpPr>
      <xdr:spPr>
        <a:xfrm>
          <a:off x="927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2EA00D5-16EB-4CDF-AA54-A43594D4396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0C42999-E302-4E76-A852-D5453B6BD3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AD8426F-5648-45FE-9C75-21BFF71B37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DFCD273-45C7-4D66-B60C-5C47E39779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8CE6DB0-32BB-4B68-B131-7DE6BE1988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6072109-AA57-4B68-931C-C825831390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73393AF-BA9A-4D13-980A-10C4155929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E92891C-E6F5-4C70-B570-92EAE0C060E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8B656A6-A57F-4B5C-8B4D-7B06713CB5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51088B7-452B-4D02-8091-5656CC4312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A9B325D8-535B-4866-BE9B-957569B0BB1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7B40B7A5-3B63-4108-B7C2-0BF69AD5154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FAFB1D8F-9B77-4B13-89F1-F957AB8AB8D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E1B12C3A-7444-493B-8395-FC1526313DA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5734912B-251C-4E93-8519-EB17C3BDFAC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964DCEEA-72ED-405E-B57E-C9B3FE34563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20D46CDF-3DD5-4F49-BF16-27596F24FA6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4F0863-96C4-45C0-AF5C-3A391BD8FB2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D98A32E-D45E-4912-8AFC-D0DF766C66D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851C273E-A944-4B09-AA0B-F09B778C86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15BAE71A-C43D-4A26-A442-D2D604E1F4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44A3EAFC-FD65-4E6D-95F3-AE4B6B654F2B}"/>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福祉施設】&#10;一人当たり面積最小値テキスト">
          <a:extLst>
            <a:ext uri="{FF2B5EF4-FFF2-40B4-BE49-F238E27FC236}">
              <a16:creationId xmlns:a16="http://schemas.microsoft.com/office/drawing/2014/main" id="{A58A15AD-4A7B-4850-9819-F14093540CAD}"/>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D349B44F-7543-49AA-AA32-C30E15AFE355}"/>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6" name="【福祉施設】&#10;一人当たり面積最大値テキスト">
          <a:extLst>
            <a:ext uri="{FF2B5EF4-FFF2-40B4-BE49-F238E27FC236}">
              <a16:creationId xmlns:a16="http://schemas.microsoft.com/office/drawing/2014/main" id="{4458C2E3-189C-445E-A8FC-187D0F4D0B8A}"/>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7" name="直線コネクタ 346">
          <a:extLst>
            <a:ext uri="{FF2B5EF4-FFF2-40B4-BE49-F238E27FC236}">
              <a16:creationId xmlns:a16="http://schemas.microsoft.com/office/drawing/2014/main" id="{EE654EC1-E8E7-4050-8421-CD960D23F478}"/>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48" name="【福祉施設】&#10;一人当たり面積平均値テキスト">
          <a:extLst>
            <a:ext uri="{FF2B5EF4-FFF2-40B4-BE49-F238E27FC236}">
              <a16:creationId xmlns:a16="http://schemas.microsoft.com/office/drawing/2014/main" id="{0E1CDAA6-ECCD-4D9B-B85C-DB8BD13048B9}"/>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9" name="フローチャート: 判断 348">
          <a:extLst>
            <a:ext uri="{FF2B5EF4-FFF2-40B4-BE49-F238E27FC236}">
              <a16:creationId xmlns:a16="http://schemas.microsoft.com/office/drawing/2014/main" id="{D61D9BA5-5A8F-4006-952C-474972FCD22E}"/>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50" name="フローチャート: 判断 349">
          <a:extLst>
            <a:ext uri="{FF2B5EF4-FFF2-40B4-BE49-F238E27FC236}">
              <a16:creationId xmlns:a16="http://schemas.microsoft.com/office/drawing/2014/main" id="{839AC189-08CE-4BAF-9734-FA905C26160A}"/>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51" name="フローチャート: 判断 350">
          <a:extLst>
            <a:ext uri="{FF2B5EF4-FFF2-40B4-BE49-F238E27FC236}">
              <a16:creationId xmlns:a16="http://schemas.microsoft.com/office/drawing/2014/main" id="{6309FB0F-D996-4F7B-886E-D4B7ADD488FE}"/>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52" name="フローチャート: 判断 351">
          <a:extLst>
            <a:ext uri="{FF2B5EF4-FFF2-40B4-BE49-F238E27FC236}">
              <a16:creationId xmlns:a16="http://schemas.microsoft.com/office/drawing/2014/main" id="{E0D0E5D2-CD62-454F-9853-407FC6D22EEC}"/>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53" name="フローチャート: 判断 352">
          <a:extLst>
            <a:ext uri="{FF2B5EF4-FFF2-40B4-BE49-F238E27FC236}">
              <a16:creationId xmlns:a16="http://schemas.microsoft.com/office/drawing/2014/main" id="{996B930E-D816-412F-8B29-9052A270A321}"/>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7FFF246-15B2-4C03-BAFF-D9648B315F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0DFC8CF-2764-46F0-8B55-B52D6B5A86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E9E5AEA-C58B-40A8-AD73-6B70FFDD2A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1B36EAC-B8D4-4EBE-A095-03E4400F4B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A8AAA09-248F-43CE-85D7-357E1E3A435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359" name="楕円 358">
          <a:extLst>
            <a:ext uri="{FF2B5EF4-FFF2-40B4-BE49-F238E27FC236}">
              <a16:creationId xmlns:a16="http://schemas.microsoft.com/office/drawing/2014/main" id="{0747D445-BBB8-4643-A46F-1618E4F2B432}"/>
            </a:ext>
          </a:extLst>
        </xdr:cNvPr>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113047</xdr:rowOff>
    </xdr:from>
    <xdr:ext cx="469744" cy="259045"/>
    <xdr:sp macro="" textlink="">
      <xdr:nvSpPr>
        <xdr:cNvPr id="360" name="【福祉施設】&#10;一人当たり面積該当値テキスト">
          <a:extLst>
            <a:ext uri="{FF2B5EF4-FFF2-40B4-BE49-F238E27FC236}">
              <a16:creationId xmlns:a16="http://schemas.microsoft.com/office/drawing/2014/main" id="{B68F6369-B803-4D35-83F5-1C88E49ACBD5}"/>
            </a:ext>
          </a:extLst>
        </xdr:cNvPr>
        <xdr:cNvSpPr txBox="1"/>
      </xdr:nvSpPr>
      <xdr:spPr>
        <a:xfrm>
          <a:off x="10515600"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31648</xdr:rowOff>
    </xdr:from>
    <xdr:to>
      <xdr:col>50</xdr:col>
      <xdr:colOff>165100</xdr:colOff>
      <xdr:row>85</xdr:row>
      <xdr:rowOff>133248</xdr:rowOff>
    </xdr:to>
    <xdr:sp macro="" textlink="">
      <xdr:nvSpPr>
        <xdr:cNvPr id="361" name="楕円 360">
          <a:extLst>
            <a:ext uri="{FF2B5EF4-FFF2-40B4-BE49-F238E27FC236}">
              <a16:creationId xmlns:a16="http://schemas.microsoft.com/office/drawing/2014/main" id="{2B420D63-AFE4-40A9-AB6B-B25BD3D766BE}"/>
            </a:ext>
          </a:extLst>
        </xdr:cNvPr>
        <xdr:cNvSpPr/>
      </xdr:nvSpPr>
      <xdr:spPr>
        <a:xfrm>
          <a:off x="9588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140970</xdr:rowOff>
    </xdr:from>
    <xdr:to>
      <xdr:col>55</xdr:col>
      <xdr:colOff>0</xdr:colOff>
      <xdr:row>85</xdr:row>
      <xdr:rowOff>82448</xdr:rowOff>
    </xdr:to>
    <xdr:cxnSp macro="">
      <xdr:nvCxnSpPr>
        <xdr:cNvPr id="362" name="直線コネクタ 361">
          <a:extLst>
            <a:ext uri="{FF2B5EF4-FFF2-40B4-BE49-F238E27FC236}">
              <a16:creationId xmlns:a16="http://schemas.microsoft.com/office/drawing/2014/main" id="{A430DC99-AFFC-4717-9F75-242F40CE4A31}"/>
            </a:ext>
          </a:extLst>
        </xdr:cNvPr>
        <xdr:cNvCxnSpPr/>
      </xdr:nvCxnSpPr>
      <xdr:spPr>
        <a:xfrm flipV="1">
          <a:off x="9639300" y="14542770"/>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34392</xdr:rowOff>
    </xdr:from>
    <xdr:to>
      <xdr:col>46</xdr:col>
      <xdr:colOff>38100</xdr:colOff>
      <xdr:row>85</xdr:row>
      <xdr:rowOff>135992</xdr:rowOff>
    </xdr:to>
    <xdr:sp macro="" textlink="">
      <xdr:nvSpPr>
        <xdr:cNvPr id="363" name="楕円 362">
          <a:extLst>
            <a:ext uri="{FF2B5EF4-FFF2-40B4-BE49-F238E27FC236}">
              <a16:creationId xmlns:a16="http://schemas.microsoft.com/office/drawing/2014/main" id="{6F89E362-7BFE-4C3D-A281-439D3B9BB9EE}"/>
            </a:ext>
          </a:extLst>
        </xdr:cNvPr>
        <xdr:cNvSpPr/>
      </xdr:nvSpPr>
      <xdr:spPr>
        <a:xfrm>
          <a:off x="8699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82448</xdr:rowOff>
    </xdr:from>
    <xdr:to>
      <xdr:col>50</xdr:col>
      <xdr:colOff>114300</xdr:colOff>
      <xdr:row>85</xdr:row>
      <xdr:rowOff>85192</xdr:rowOff>
    </xdr:to>
    <xdr:cxnSp macro="">
      <xdr:nvCxnSpPr>
        <xdr:cNvPr id="364" name="直線コネクタ 363">
          <a:extLst>
            <a:ext uri="{FF2B5EF4-FFF2-40B4-BE49-F238E27FC236}">
              <a16:creationId xmlns:a16="http://schemas.microsoft.com/office/drawing/2014/main" id="{9C138782-11B3-4A32-BA3B-499AEB1CA9E8}"/>
            </a:ext>
          </a:extLst>
        </xdr:cNvPr>
        <xdr:cNvCxnSpPr/>
      </xdr:nvCxnSpPr>
      <xdr:spPr>
        <a:xfrm flipV="1">
          <a:off x="8750300" y="1465569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104342</xdr:rowOff>
    </xdr:from>
    <xdr:to>
      <xdr:col>41</xdr:col>
      <xdr:colOff>101600</xdr:colOff>
      <xdr:row>85</xdr:row>
      <xdr:rowOff>34492</xdr:rowOff>
    </xdr:to>
    <xdr:sp macro="" textlink="">
      <xdr:nvSpPr>
        <xdr:cNvPr id="365" name="楕円 364">
          <a:extLst>
            <a:ext uri="{FF2B5EF4-FFF2-40B4-BE49-F238E27FC236}">
              <a16:creationId xmlns:a16="http://schemas.microsoft.com/office/drawing/2014/main" id="{24B482FE-853A-470E-9F1D-CD3A06B13C95}"/>
            </a:ext>
          </a:extLst>
        </xdr:cNvPr>
        <xdr:cNvSpPr/>
      </xdr:nvSpPr>
      <xdr:spPr>
        <a:xfrm>
          <a:off x="78105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155142</xdr:rowOff>
    </xdr:from>
    <xdr:to>
      <xdr:col>45</xdr:col>
      <xdr:colOff>177800</xdr:colOff>
      <xdr:row>85</xdr:row>
      <xdr:rowOff>85192</xdr:rowOff>
    </xdr:to>
    <xdr:cxnSp macro="">
      <xdr:nvCxnSpPr>
        <xdr:cNvPr id="366" name="直線コネクタ 365">
          <a:extLst>
            <a:ext uri="{FF2B5EF4-FFF2-40B4-BE49-F238E27FC236}">
              <a16:creationId xmlns:a16="http://schemas.microsoft.com/office/drawing/2014/main" id="{87836BCA-306B-4C6C-951E-BE248579F5B7}"/>
            </a:ext>
          </a:extLst>
        </xdr:cNvPr>
        <xdr:cNvCxnSpPr/>
      </xdr:nvCxnSpPr>
      <xdr:spPr>
        <a:xfrm>
          <a:off x="7861300" y="14556942"/>
          <a:ext cx="889000" cy="10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11074</xdr:rowOff>
    </xdr:from>
    <xdr:to>
      <xdr:col>36</xdr:col>
      <xdr:colOff>165100</xdr:colOff>
      <xdr:row>82</xdr:row>
      <xdr:rowOff>112674</xdr:rowOff>
    </xdr:to>
    <xdr:sp macro="" textlink="">
      <xdr:nvSpPr>
        <xdr:cNvPr id="367" name="楕円 366">
          <a:extLst>
            <a:ext uri="{FF2B5EF4-FFF2-40B4-BE49-F238E27FC236}">
              <a16:creationId xmlns:a16="http://schemas.microsoft.com/office/drawing/2014/main" id="{8436C92C-DC11-42C5-9073-FCF81F845EC4}"/>
            </a:ext>
          </a:extLst>
        </xdr:cNvPr>
        <xdr:cNvSpPr/>
      </xdr:nvSpPr>
      <xdr:spPr>
        <a:xfrm>
          <a:off x="6921500" y="1406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61874</xdr:rowOff>
    </xdr:from>
    <xdr:to>
      <xdr:col>41</xdr:col>
      <xdr:colOff>50800</xdr:colOff>
      <xdr:row>84</xdr:row>
      <xdr:rowOff>155142</xdr:rowOff>
    </xdr:to>
    <xdr:cxnSp macro="">
      <xdr:nvCxnSpPr>
        <xdr:cNvPr id="368" name="直線コネクタ 367">
          <a:extLst>
            <a:ext uri="{FF2B5EF4-FFF2-40B4-BE49-F238E27FC236}">
              <a16:creationId xmlns:a16="http://schemas.microsoft.com/office/drawing/2014/main" id="{6B66EA97-D34F-4047-9D6D-BED0CD65A79C}"/>
            </a:ext>
          </a:extLst>
        </xdr:cNvPr>
        <xdr:cNvCxnSpPr/>
      </xdr:nvCxnSpPr>
      <xdr:spPr>
        <a:xfrm>
          <a:off x="6972300" y="14120774"/>
          <a:ext cx="889000" cy="4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9" name="n_1aveValue【福祉施設】&#10;一人当たり面積">
          <a:extLst>
            <a:ext uri="{FF2B5EF4-FFF2-40B4-BE49-F238E27FC236}">
              <a16:creationId xmlns:a16="http://schemas.microsoft.com/office/drawing/2014/main" id="{26367B4E-15A6-4DCA-BFD1-DB3AF87D5349}"/>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70" name="n_2aveValue【福祉施設】&#10;一人当たり面積">
          <a:extLst>
            <a:ext uri="{FF2B5EF4-FFF2-40B4-BE49-F238E27FC236}">
              <a16:creationId xmlns:a16="http://schemas.microsoft.com/office/drawing/2014/main" id="{473C9307-73BC-4E78-9414-F4935D354B58}"/>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71" name="n_3aveValue【福祉施設】&#10;一人当たり面積">
          <a:extLst>
            <a:ext uri="{FF2B5EF4-FFF2-40B4-BE49-F238E27FC236}">
              <a16:creationId xmlns:a16="http://schemas.microsoft.com/office/drawing/2014/main" id="{28D50094-004D-455B-9C30-91B15DD4F7C2}"/>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372" name="n_4aveValue【福祉施設】&#10;一人当たり面積">
          <a:extLst>
            <a:ext uri="{FF2B5EF4-FFF2-40B4-BE49-F238E27FC236}">
              <a16:creationId xmlns:a16="http://schemas.microsoft.com/office/drawing/2014/main" id="{15F6BB83-4417-4118-A2C9-73E991CAA1DB}"/>
            </a:ext>
          </a:extLst>
        </xdr:cNvPr>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124375</xdr:rowOff>
    </xdr:from>
    <xdr:ext cx="469744" cy="259045"/>
    <xdr:sp macro="" textlink="">
      <xdr:nvSpPr>
        <xdr:cNvPr id="373" name="n_1mainValue【福祉施設】&#10;一人当たり面積">
          <a:extLst>
            <a:ext uri="{FF2B5EF4-FFF2-40B4-BE49-F238E27FC236}">
              <a16:creationId xmlns:a16="http://schemas.microsoft.com/office/drawing/2014/main" id="{6E78F922-66BB-4C46-9AE1-53EB5E83CBC0}"/>
            </a:ext>
          </a:extLst>
        </xdr:cNvPr>
        <xdr:cNvSpPr txBox="1"/>
      </xdr:nvSpPr>
      <xdr:spPr>
        <a:xfrm>
          <a:off x="9391727" y="146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127119</xdr:rowOff>
    </xdr:from>
    <xdr:ext cx="469744" cy="259045"/>
    <xdr:sp macro="" textlink="">
      <xdr:nvSpPr>
        <xdr:cNvPr id="374" name="n_2mainValue【福祉施設】&#10;一人当たり面積">
          <a:extLst>
            <a:ext uri="{FF2B5EF4-FFF2-40B4-BE49-F238E27FC236}">
              <a16:creationId xmlns:a16="http://schemas.microsoft.com/office/drawing/2014/main" id="{625AF6A5-B9FC-47DC-A0D4-D673F1E8F23A}"/>
            </a:ext>
          </a:extLst>
        </xdr:cNvPr>
        <xdr:cNvSpPr txBox="1"/>
      </xdr:nvSpPr>
      <xdr:spPr>
        <a:xfrm>
          <a:off x="85154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51019</xdr:rowOff>
    </xdr:from>
    <xdr:ext cx="469744" cy="259045"/>
    <xdr:sp macro="" textlink="">
      <xdr:nvSpPr>
        <xdr:cNvPr id="375" name="n_3mainValue【福祉施設】&#10;一人当たり面積">
          <a:extLst>
            <a:ext uri="{FF2B5EF4-FFF2-40B4-BE49-F238E27FC236}">
              <a16:creationId xmlns:a16="http://schemas.microsoft.com/office/drawing/2014/main" id="{98907187-76F1-4D9E-8926-DCF65DDE60FA}"/>
            </a:ext>
          </a:extLst>
        </xdr:cNvPr>
        <xdr:cNvSpPr txBox="1"/>
      </xdr:nvSpPr>
      <xdr:spPr>
        <a:xfrm>
          <a:off x="7626427" y="1428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129201</xdr:rowOff>
    </xdr:from>
    <xdr:ext cx="469744" cy="259045"/>
    <xdr:sp macro="" textlink="">
      <xdr:nvSpPr>
        <xdr:cNvPr id="376" name="n_4mainValue【福祉施設】&#10;一人当たり面積">
          <a:extLst>
            <a:ext uri="{FF2B5EF4-FFF2-40B4-BE49-F238E27FC236}">
              <a16:creationId xmlns:a16="http://schemas.microsoft.com/office/drawing/2014/main" id="{2FF05ED8-4BF0-44F4-843D-91621437DB18}"/>
            </a:ext>
          </a:extLst>
        </xdr:cNvPr>
        <xdr:cNvSpPr txBox="1"/>
      </xdr:nvSpPr>
      <xdr:spPr>
        <a:xfrm>
          <a:off x="6737427" y="1384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1675326C-DB15-48EF-AE65-8D3785A92E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224EC1A-771C-44D1-BA0C-5FC61C5420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32DFB9A-83D4-4B3F-8EE4-8691C755798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B36D60D-9021-4522-8EA0-254CCB2DFEE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ABF7F9F-C04D-405B-B68E-E8840EC7D7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AF4232B-009B-47B1-A3C6-A7C7066982C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E3A079C-7711-4C58-A43A-F72A47BC27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A5C77CE-FA75-4708-9A6B-C052820574E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BD952760-0A7B-42E0-BD44-61425D21642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691B36F0-319F-44AE-B1D3-15FB6886B06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7E191C55-F0EB-4206-96AD-B77A052633F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5D5B0E73-0ABB-44B5-B9F5-0E3B94B5718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FDF05A51-EFBE-470C-9BBA-76D2562D894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CE10C896-680C-4ADC-A3F9-903CDB9DD7D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CCE4A8A4-6849-4EA6-962C-77045A79D23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645E2D57-69C1-4D55-B4D9-9A55C7884D4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BD8EF32A-87C5-428F-A7C6-93666113039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E0771B12-19E2-4C6E-979F-CF05126616B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18660290-CFC9-428F-9528-A6DBAD0DF34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C2AC5F55-A387-467A-9513-49342CFDB3B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28878659-63DC-4F14-8BAD-B41F7B20365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FCD6187-4345-48CC-B096-75372A181C6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1335027A-DC42-4BB5-B40F-2C56C933BAE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2D2BBE0F-8BC8-4790-95B4-ECDD3DD49EF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BD70E7FC-459F-4EFB-9D1C-BFE2C5C4845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402" name="直線コネクタ 401">
          <a:extLst>
            <a:ext uri="{FF2B5EF4-FFF2-40B4-BE49-F238E27FC236}">
              <a16:creationId xmlns:a16="http://schemas.microsoft.com/office/drawing/2014/main" id="{8C5CE99B-0D28-4E39-A9B2-B28F7B61761C}"/>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5407DAE1-60A8-4D96-9840-1FF20411B178}"/>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4" name="直線コネクタ 403">
          <a:extLst>
            <a:ext uri="{FF2B5EF4-FFF2-40B4-BE49-F238E27FC236}">
              <a16:creationId xmlns:a16="http://schemas.microsoft.com/office/drawing/2014/main" id="{3688C664-9509-4DCE-B0CE-12CF4AE26BC2}"/>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F6D593AC-14ED-4477-823F-A1874B7A8857}"/>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6" name="直線コネクタ 405">
          <a:extLst>
            <a:ext uri="{FF2B5EF4-FFF2-40B4-BE49-F238E27FC236}">
              <a16:creationId xmlns:a16="http://schemas.microsoft.com/office/drawing/2014/main" id="{1F34FA4B-EE86-4DB9-8864-03EEC08CD053}"/>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28BA7CA0-1903-45F7-9E4E-5577149A387F}"/>
            </a:ext>
          </a:extLst>
        </xdr:cNvPr>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8" name="フローチャート: 判断 407">
          <a:extLst>
            <a:ext uri="{FF2B5EF4-FFF2-40B4-BE49-F238E27FC236}">
              <a16:creationId xmlns:a16="http://schemas.microsoft.com/office/drawing/2014/main" id="{13055EA0-7EB9-40E6-A8A6-D14A171E1FA4}"/>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9" name="フローチャート: 判断 408">
          <a:extLst>
            <a:ext uri="{FF2B5EF4-FFF2-40B4-BE49-F238E27FC236}">
              <a16:creationId xmlns:a16="http://schemas.microsoft.com/office/drawing/2014/main" id="{E41B9D48-0370-4158-A971-595F450D592D}"/>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10" name="フローチャート: 判断 409">
          <a:extLst>
            <a:ext uri="{FF2B5EF4-FFF2-40B4-BE49-F238E27FC236}">
              <a16:creationId xmlns:a16="http://schemas.microsoft.com/office/drawing/2014/main" id="{F30B2896-CEC8-4251-9E07-6F8DA13AD38E}"/>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E43A501D-F2E2-48F5-9EBF-DD9505A1ABB5}"/>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12" name="フローチャート: 判断 411">
          <a:extLst>
            <a:ext uri="{FF2B5EF4-FFF2-40B4-BE49-F238E27FC236}">
              <a16:creationId xmlns:a16="http://schemas.microsoft.com/office/drawing/2014/main" id="{7C043453-2646-42C4-9F22-50C0BA730327}"/>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A1C883D-A239-45E9-8060-5109A407787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3A32FE1-7324-4AA8-8C63-B57545BD290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8DBE872-1ADD-40B7-830F-AC3AEBFE1FB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ECB8A0B-7C0C-4F71-B8CB-FC2E11DAFE9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B57537D-03A2-49CE-9A0B-C9DE14566B2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108676</xdr:rowOff>
    </xdr:from>
    <xdr:to>
      <xdr:col>24</xdr:col>
      <xdr:colOff>114300</xdr:colOff>
      <xdr:row>108</xdr:row>
      <xdr:rowOff>38826</xdr:rowOff>
    </xdr:to>
    <xdr:sp macro="" textlink="">
      <xdr:nvSpPr>
        <xdr:cNvPr id="418" name="楕円 417">
          <a:extLst>
            <a:ext uri="{FF2B5EF4-FFF2-40B4-BE49-F238E27FC236}">
              <a16:creationId xmlns:a16="http://schemas.microsoft.com/office/drawing/2014/main" id="{053A844E-7172-4E67-8238-35088B7269AB}"/>
            </a:ext>
          </a:extLst>
        </xdr:cNvPr>
        <xdr:cNvSpPr/>
      </xdr:nvSpPr>
      <xdr:spPr>
        <a:xfrm>
          <a:off x="4584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23603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8D5C2E4D-0950-46C7-8090-E9F694A24FA6}"/>
            </a:ext>
          </a:extLst>
        </xdr:cNvPr>
        <xdr:cNvSpPr txBox="1"/>
      </xdr:nvSpPr>
      <xdr:spPr>
        <a:xfrm>
          <a:off x="4673600" y="1836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108676</xdr:rowOff>
    </xdr:from>
    <xdr:to>
      <xdr:col>20</xdr:col>
      <xdr:colOff>38100</xdr:colOff>
      <xdr:row>108</xdr:row>
      <xdr:rowOff>38826</xdr:rowOff>
    </xdr:to>
    <xdr:sp macro="" textlink="">
      <xdr:nvSpPr>
        <xdr:cNvPr id="420" name="楕円 419">
          <a:extLst>
            <a:ext uri="{FF2B5EF4-FFF2-40B4-BE49-F238E27FC236}">
              <a16:creationId xmlns:a16="http://schemas.microsoft.com/office/drawing/2014/main" id="{C84A7E32-802C-4D50-A713-FCAE30E3A2AF}"/>
            </a:ext>
          </a:extLst>
        </xdr:cNvPr>
        <xdr:cNvSpPr/>
      </xdr:nvSpPr>
      <xdr:spPr>
        <a:xfrm>
          <a:off x="3746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159476</xdr:rowOff>
    </xdr:from>
    <xdr:to>
      <xdr:col>24</xdr:col>
      <xdr:colOff>63500</xdr:colOff>
      <xdr:row>107</xdr:row>
      <xdr:rowOff>159476</xdr:rowOff>
    </xdr:to>
    <xdr:cxnSp macro="">
      <xdr:nvCxnSpPr>
        <xdr:cNvPr id="421" name="直線コネクタ 420">
          <a:extLst>
            <a:ext uri="{FF2B5EF4-FFF2-40B4-BE49-F238E27FC236}">
              <a16:creationId xmlns:a16="http://schemas.microsoft.com/office/drawing/2014/main" id="{02BFA724-7619-4AE2-948B-60831D312B32}"/>
            </a:ext>
          </a:extLst>
        </xdr:cNvPr>
        <xdr:cNvCxnSpPr/>
      </xdr:nvCxnSpPr>
      <xdr:spPr>
        <a:xfrm>
          <a:off x="3797300" y="1850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67855</xdr:rowOff>
    </xdr:from>
    <xdr:to>
      <xdr:col>15</xdr:col>
      <xdr:colOff>101600</xdr:colOff>
      <xdr:row>103</xdr:row>
      <xdr:rowOff>169455</xdr:rowOff>
    </xdr:to>
    <xdr:sp macro="" textlink="">
      <xdr:nvSpPr>
        <xdr:cNvPr id="422" name="楕円 421">
          <a:extLst>
            <a:ext uri="{FF2B5EF4-FFF2-40B4-BE49-F238E27FC236}">
              <a16:creationId xmlns:a16="http://schemas.microsoft.com/office/drawing/2014/main" id="{5FB78012-0F7A-457D-AD33-8F475067505B}"/>
            </a:ext>
          </a:extLst>
        </xdr:cNvPr>
        <xdr:cNvSpPr/>
      </xdr:nvSpPr>
      <xdr:spPr>
        <a:xfrm>
          <a:off x="2857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118655</xdr:rowOff>
    </xdr:from>
    <xdr:to>
      <xdr:col>19</xdr:col>
      <xdr:colOff>177800</xdr:colOff>
      <xdr:row>107</xdr:row>
      <xdr:rowOff>159476</xdr:rowOff>
    </xdr:to>
    <xdr:cxnSp macro="">
      <xdr:nvCxnSpPr>
        <xdr:cNvPr id="423" name="直線コネクタ 422">
          <a:extLst>
            <a:ext uri="{FF2B5EF4-FFF2-40B4-BE49-F238E27FC236}">
              <a16:creationId xmlns:a16="http://schemas.microsoft.com/office/drawing/2014/main" id="{EE533A15-A74B-4DD5-BCA0-C5075ACCE19A}"/>
            </a:ext>
          </a:extLst>
        </xdr:cNvPr>
        <xdr:cNvCxnSpPr/>
      </xdr:nvCxnSpPr>
      <xdr:spPr>
        <a:xfrm>
          <a:off x="2908300" y="17778005"/>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24" name="楕円 423">
          <a:extLst>
            <a:ext uri="{FF2B5EF4-FFF2-40B4-BE49-F238E27FC236}">
              <a16:creationId xmlns:a16="http://schemas.microsoft.com/office/drawing/2014/main" id="{26CA019C-5208-4174-A77C-1ABF72A208D0}"/>
            </a:ext>
          </a:extLst>
        </xdr:cNvPr>
        <xdr:cNvSpPr/>
      </xdr:nvSpPr>
      <xdr:spPr>
        <a:xfrm>
          <a:off x="1968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118655</xdr:rowOff>
    </xdr:from>
    <xdr:to>
      <xdr:col>15</xdr:col>
      <xdr:colOff>50800</xdr:colOff>
      <xdr:row>104</xdr:row>
      <xdr:rowOff>20682</xdr:rowOff>
    </xdr:to>
    <xdr:cxnSp macro="">
      <xdr:nvCxnSpPr>
        <xdr:cNvPr id="425" name="直線コネクタ 424">
          <a:extLst>
            <a:ext uri="{FF2B5EF4-FFF2-40B4-BE49-F238E27FC236}">
              <a16:creationId xmlns:a16="http://schemas.microsoft.com/office/drawing/2014/main" id="{96BC9BF9-EC84-4501-968F-4EFD8BD60F3A}"/>
            </a:ext>
          </a:extLst>
        </xdr:cNvPr>
        <xdr:cNvCxnSpPr/>
      </xdr:nvCxnSpPr>
      <xdr:spPr>
        <a:xfrm flipV="1">
          <a:off x="2019300" y="17778005"/>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7438</xdr:rowOff>
    </xdr:from>
    <xdr:to>
      <xdr:col>6</xdr:col>
      <xdr:colOff>38100</xdr:colOff>
      <xdr:row>106</xdr:row>
      <xdr:rowOff>109038</xdr:rowOff>
    </xdr:to>
    <xdr:sp macro="" textlink="">
      <xdr:nvSpPr>
        <xdr:cNvPr id="426" name="楕円 425">
          <a:extLst>
            <a:ext uri="{FF2B5EF4-FFF2-40B4-BE49-F238E27FC236}">
              <a16:creationId xmlns:a16="http://schemas.microsoft.com/office/drawing/2014/main" id="{89476C0D-1B66-4130-A685-BBD04030CBA1}"/>
            </a:ext>
          </a:extLst>
        </xdr:cNvPr>
        <xdr:cNvSpPr/>
      </xdr:nvSpPr>
      <xdr:spPr>
        <a:xfrm>
          <a:off x="1079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20682</xdr:rowOff>
    </xdr:from>
    <xdr:to>
      <xdr:col>10</xdr:col>
      <xdr:colOff>114300</xdr:colOff>
      <xdr:row>106</xdr:row>
      <xdr:rowOff>58238</xdr:rowOff>
    </xdr:to>
    <xdr:cxnSp macro="">
      <xdr:nvCxnSpPr>
        <xdr:cNvPr id="427" name="直線コネクタ 426">
          <a:extLst>
            <a:ext uri="{FF2B5EF4-FFF2-40B4-BE49-F238E27FC236}">
              <a16:creationId xmlns:a16="http://schemas.microsoft.com/office/drawing/2014/main" id="{833F78D9-D71C-4BF1-9327-8AC4A5318071}"/>
            </a:ext>
          </a:extLst>
        </xdr:cNvPr>
        <xdr:cNvCxnSpPr/>
      </xdr:nvCxnSpPr>
      <xdr:spPr>
        <a:xfrm flipV="1">
          <a:off x="1130300" y="17851482"/>
          <a:ext cx="8890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428" name="n_1aveValue【市民会館】&#10;有形固定資産減価償却率">
          <a:extLst>
            <a:ext uri="{FF2B5EF4-FFF2-40B4-BE49-F238E27FC236}">
              <a16:creationId xmlns:a16="http://schemas.microsoft.com/office/drawing/2014/main" id="{5F045A71-6E6F-46F8-B6D1-BE2EFC384CB4}"/>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429" name="n_2aveValue【市民会館】&#10;有形固定資産減価償却率">
          <a:extLst>
            <a:ext uri="{FF2B5EF4-FFF2-40B4-BE49-F238E27FC236}">
              <a16:creationId xmlns:a16="http://schemas.microsoft.com/office/drawing/2014/main" id="{34BD60B0-E70B-4CED-ADD7-DBD23F3E76D5}"/>
            </a:ext>
          </a:extLst>
        </xdr:cNvPr>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市民会館】&#10;有形固定資産減価償却率">
          <a:extLst>
            <a:ext uri="{FF2B5EF4-FFF2-40B4-BE49-F238E27FC236}">
              <a16:creationId xmlns:a16="http://schemas.microsoft.com/office/drawing/2014/main" id="{FB428FA8-CFB7-442C-901D-2C4471B87794}"/>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31" name="n_4aveValue【市民会館】&#10;有形固定資産減価償却率">
          <a:extLst>
            <a:ext uri="{FF2B5EF4-FFF2-40B4-BE49-F238E27FC236}">
              <a16:creationId xmlns:a16="http://schemas.microsoft.com/office/drawing/2014/main" id="{5BBC7D5C-FF31-4DB1-BC68-60E6AC74C89C}"/>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29953</xdr:rowOff>
    </xdr:from>
    <xdr:ext cx="405111" cy="259045"/>
    <xdr:sp macro="" textlink="">
      <xdr:nvSpPr>
        <xdr:cNvPr id="432" name="n_1mainValue【市民会館】&#10;有形固定資産減価償却率">
          <a:extLst>
            <a:ext uri="{FF2B5EF4-FFF2-40B4-BE49-F238E27FC236}">
              <a16:creationId xmlns:a16="http://schemas.microsoft.com/office/drawing/2014/main" id="{F18FCC3A-4991-4209-946D-A50ADBAC280F}"/>
            </a:ext>
          </a:extLst>
        </xdr:cNvPr>
        <xdr:cNvSpPr txBox="1"/>
      </xdr:nvSpPr>
      <xdr:spPr>
        <a:xfrm>
          <a:off x="3582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14532</xdr:rowOff>
    </xdr:from>
    <xdr:ext cx="405111" cy="259045"/>
    <xdr:sp macro="" textlink="">
      <xdr:nvSpPr>
        <xdr:cNvPr id="433" name="n_2mainValue【市民会館】&#10;有形固定資産減価償却率">
          <a:extLst>
            <a:ext uri="{FF2B5EF4-FFF2-40B4-BE49-F238E27FC236}">
              <a16:creationId xmlns:a16="http://schemas.microsoft.com/office/drawing/2014/main" id="{031C79F5-42BF-4F00-B45D-C11E82EB4E1A}"/>
            </a:ext>
          </a:extLst>
        </xdr:cNvPr>
        <xdr:cNvSpPr txBox="1"/>
      </xdr:nvSpPr>
      <xdr:spPr>
        <a:xfrm>
          <a:off x="2705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34" name="n_3mainValue【市民会館】&#10;有形固定資産減価償却率">
          <a:extLst>
            <a:ext uri="{FF2B5EF4-FFF2-40B4-BE49-F238E27FC236}">
              <a16:creationId xmlns:a16="http://schemas.microsoft.com/office/drawing/2014/main" id="{5AC98591-A91A-42D7-8497-2D28149BB606}"/>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100165</xdr:rowOff>
    </xdr:from>
    <xdr:ext cx="405111" cy="259045"/>
    <xdr:sp macro="" textlink="">
      <xdr:nvSpPr>
        <xdr:cNvPr id="435" name="n_4mainValue【市民会館】&#10;有形固定資産減価償却率">
          <a:extLst>
            <a:ext uri="{FF2B5EF4-FFF2-40B4-BE49-F238E27FC236}">
              <a16:creationId xmlns:a16="http://schemas.microsoft.com/office/drawing/2014/main" id="{AF385279-E639-4147-96FD-FAFC96B0FD8D}"/>
            </a:ext>
          </a:extLst>
        </xdr:cNvPr>
        <xdr:cNvSpPr txBox="1"/>
      </xdr:nvSpPr>
      <xdr:spPr>
        <a:xfrm>
          <a:off x="927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B955053A-1CBF-43FF-B791-3782EC8BA1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6431A33C-8649-4C90-B2C9-A992657BFB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87736B1-E645-4C71-B28D-775EF3F174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679A92BC-BD79-4DB7-B792-794E2032A19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DCBF5796-9A39-4ED8-8411-41038EAD86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E902DCB0-CB36-4566-B017-6BA75FCBB3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C995007-A6C5-4C57-A654-FD7AA7A371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29B149A7-FA4E-469C-B0C6-1C3286B35B8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D7773F5D-8AD9-4377-AB43-F11E9EC5B8E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A295F966-8E7E-4697-ACD7-6DF51ADCF7A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3293C7AC-C72A-497D-AFC0-062EA56F4E4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9AF60D02-9517-4031-9D49-DE8E60D4271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10E3810C-0364-4B67-BA88-9AA98C34161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E71F4AE2-CB52-4D15-8B17-F913D9CCB2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FE4894E0-5DDB-4ED5-BBF2-3232B173B75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B181E12E-AA49-44E6-AF92-B231C906EE9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B8E26222-BC75-435F-AE84-86948FC8E8C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10755204-39FD-45BB-BF1E-304E95EDB09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F78DA5CF-6C22-4ED4-9D5A-F1534A5A254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9AF99238-873F-4D0E-B1F8-1F1FFF1660C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79B752C6-D3DC-4AFA-B7E3-FA427987246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53059C3F-9476-4582-9A8F-43D4E7E0B13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C6BE703E-C859-46E0-8065-D3311A1090C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117348</xdr:rowOff>
    </xdr:from>
    <xdr:to>
      <xdr:col>54</xdr:col>
      <xdr:colOff>189865</xdr:colOff>
      <xdr:row>108</xdr:row>
      <xdr:rowOff>79248</xdr:rowOff>
    </xdr:to>
    <xdr:cxnSp macro="">
      <xdr:nvCxnSpPr>
        <xdr:cNvPr id="459" name="直線コネクタ 458">
          <a:extLst>
            <a:ext uri="{FF2B5EF4-FFF2-40B4-BE49-F238E27FC236}">
              <a16:creationId xmlns:a16="http://schemas.microsoft.com/office/drawing/2014/main" id="{93A0186F-6520-4EAF-B3F5-CD30818C00C7}"/>
            </a:ext>
          </a:extLst>
        </xdr:cNvPr>
        <xdr:cNvCxnSpPr/>
      </xdr:nvCxnSpPr>
      <xdr:spPr>
        <a:xfrm flipV="1">
          <a:off x="10476865" y="17605248"/>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83075</xdr:rowOff>
    </xdr:from>
    <xdr:ext cx="469744" cy="259045"/>
    <xdr:sp macro="" textlink="">
      <xdr:nvSpPr>
        <xdr:cNvPr id="460" name="【市民会館】&#10;一人当たり面積最小値テキスト">
          <a:extLst>
            <a:ext uri="{FF2B5EF4-FFF2-40B4-BE49-F238E27FC236}">
              <a16:creationId xmlns:a16="http://schemas.microsoft.com/office/drawing/2014/main" id="{AF824563-058D-4130-AD3A-09650EB53A97}"/>
            </a:ext>
          </a:extLst>
        </xdr:cNvPr>
        <xdr:cNvSpPr txBox="1"/>
      </xdr:nvSpPr>
      <xdr:spPr>
        <a:xfrm>
          <a:off x="10515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79248</xdr:rowOff>
    </xdr:from>
    <xdr:to>
      <xdr:col>55</xdr:col>
      <xdr:colOff>88900</xdr:colOff>
      <xdr:row>108</xdr:row>
      <xdr:rowOff>79248</xdr:rowOff>
    </xdr:to>
    <xdr:cxnSp macro="">
      <xdr:nvCxnSpPr>
        <xdr:cNvPr id="461" name="直線コネクタ 460">
          <a:extLst>
            <a:ext uri="{FF2B5EF4-FFF2-40B4-BE49-F238E27FC236}">
              <a16:creationId xmlns:a16="http://schemas.microsoft.com/office/drawing/2014/main" id="{C8ED43A2-38D2-43E2-8CBC-8E631D92E65A}"/>
            </a:ext>
          </a:extLst>
        </xdr:cNvPr>
        <xdr:cNvCxnSpPr/>
      </xdr:nvCxnSpPr>
      <xdr:spPr>
        <a:xfrm>
          <a:off x="10388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64025</xdr:rowOff>
    </xdr:from>
    <xdr:ext cx="469744" cy="259045"/>
    <xdr:sp macro="" textlink="">
      <xdr:nvSpPr>
        <xdr:cNvPr id="462" name="【市民会館】&#10;一人当たり面積最大値テキスト">
          <a:extLst>
            <a:ext uri="{FF2B5EF4-FFF2-40B4-BE49-F238E27FC236}">
              <a16:creationId xmlns:a16="http://schemas.microsoft.com/office/drawing/2014/main" id="{28BD6467-CECE-481D-93D1-71FADF05EC76}"/>
            </a:ext>
          </a:extLst>
        </xdr:cNvPr>
        <xdr:cNvSpPr txBox="1"/>
      </xdr:nvSpPr>
      <xdr:spPr>
        <a:xfrm>
          <a:off x="10515600" y="1738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117348</xdr:rowOff>
    </xdr:from>
    <xdr:to>
      <xdr:col>55</xdr:col>
      <xdr:colOff>88900</xdr:colOff>
      <xdr:row>102</xdr:row>
      <xdr:rowOff>117348</xdr:rowOff>
    </xdr:to>
    <xdr:cxnSp macro="">
      <xdr:nvCxnSpPr>
        <xdr:cNvPr id="463" name="直線コネクタ 462">
          <a:extLst>
            <a:ext uri="{FF2B5EF4-FFF2-40B4-BE49-F238E27FC236}">
              <a16:creationId xmlns:a16="http://schemas.microsoft.com/office/drawing/2014/main" id="{D498515F-3C35-4711-B203-11183D98B102}"/>
            </a:ext>
          </a:extLst>
        </xdr:cNvPr>
        <xdr:cNvCxnSpPr/>
      </xdr:nvCxnSpPr>
      <xdr:spPr>
        <a:xfrm>
          <a:off x="10388600" y="17605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464" name="【市民会館】&#10;一人当たり面積平均値テキスト">
          <a:extLst>
            <a:ext uri="{FF2B5EF4-FFF2-40B4-BE49-F238E27FC236}">
              <a16:creationId xmlns:a16="http://schemas.microsoft.com/office/drawing/2014/main" id="{7C6C748A-14F8-40F2-A154-6395988F1D00}"/>
            </a:ext>
          </a:extLst>
        </xdr:cNvPr>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465" name="フローチャート: 判断 464">
          <a:extLst>
            <a:ext uri="{FF2B5EF4-FFF2-40B4-BE49-F238E27FC236}">
              <a16:creationId xmlns:a16="http://schemas.microsoft.com/office/drawing/2014/main" id="{B50C9658-6858-4594-A8DD-74BC07F13E81}"/>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66" name="フローチャート: 判断 465">
          <a:extLst>
            <a:ext uri="{FF2B5EF4-FFF2-40B4-BE49-F238E27FC236}">
              <a16:creationId xmlns:a16="http://schemas.microsoft.com/office/drawing/2014/main" id="{27CBEE47-A6E3-482C-8A40-60F3D203193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132842</xdr:rowOff>
    </xdr:from>
    <xdr:to>
      <xdr:col>46</xdr:col>
      <xdr:colOff>38100</xdr:colOff>
      <xdr:row>107</xdr:row>
      <xdr:rowOff>62992</xdr:rowOff>
    </xdr:to>
    <xdr:sp macro="" textlink="">
      <xdr:nvSpPr>
        <xdr:cNvPr id="467" name="フローチャート: 判断 466">
          <a:extLst>
            <a:ext uri="{FF2B5EF4-FFF2-40B4-BE49-F238E27FC236}">
              <a16:creationId xmlns:a16="http://schemas.microsoft.com/office/drawing/2014/main" id="{9BA8E4E6-4EA0-4B5C-97A2-7A7D670C1885}"/>
            </a:ext>
          </a:extLst>
        </xdr:cNvPr>
        <xdr:cNvSpPr/>
      </xdr:nvSpPr>
      <xdr:spPr>
        <a:xfrm>
          <a:off x="8699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112268</xdr:rowOff>
    </xdr:from>
    <xdr:to>
      <xdr:col>41</xdr:col>
      <xdr:colOff>101600</xdr:colOff>
      <xdr:row>107</xdr:row>
      <xdr:rowOff>42418</xdr:rowOff>
    </xdr:to>
    <xdr:sp macro="" textlink="">
      <xdr:nvSpPr>
        <xdr:cNvPr id="468" name="フローチャート: 判断 467">
          <a:extLst>
            <a:ext uri="{FF2B5EF4-FFF2-40B4-BE49-F238E27FC236}">
              <a16:creationId xmlns:a16="http://schemas.microsoft.com/office/drawing/2014/main" id="{B522B702-FF4B-4308-9FFB-C8A1156D229E}"/>
            </a:ext>
          </a:extLst>
        </xdr:cNvPr>
        <xdr:cNvSpPr/>
      </xdr:nvSpPr>
      <xdr:spPr>
        <a:xfrm>
          <a:off x="7810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70358</xdr:rowOff>
    </xdr:from>
    <xdr:to>
      <xdr:col>36</xdr:col>
      <xdr:colOff>165100</xdr:colOff>
      <xdr:row>107</xdr:row>
      <xdr:rowOff>508</xdr:rowOff>
    </xdr:to>
    <xdr:sp macro="" textlink="">
      <xdr:nvSpPr>
        <xdr:cNvPr id="469" name="フローチャート: 判断 468">
          <a:extLst>
            <a:ext uri="{FF2B5EF4-FFF2-40B4-BE49-F238E27FC236}">
              <a16:creationId xmlns:a16="http://schemas.microsoft.com/office/drawing/2014/main" id="{D56600D9-AE9A-42A1-8DED-1F86D83C5D76}"/>
            </a:ext>
          </a:extLst>
        </xdr:cNvPr>
        <xdr:cNvSpPr/>
      </xdr:nvSpPr>
      <xdr:spPr>
        <a:xfrm>
          <a:off x="6921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ADEA0E8-D1EC-4A89-B118-394415390FA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2678DF8-27FA-4E0B-9F6C-9FB3E1584D0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0BD35B3-FE46-4927-80C9-C46A7081E75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32E54ED-0113-4931-A625-DBCA431BD53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E916A67-50A0-41A7-8146-C8C01D0806C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83313</xdr:rowOff>
    </xdr:from>
    <xdr:to>
      <xdr:col>55</xdr:col>
      <xdr:colOff>50800</xdr:colOff>
      <xdr:row>108</xdr:row>
      <xdr:rowOff>13463</xdr:rowOff>
    </xdr:to>
    <xdr:sp macro="" textlink="">
      <xdr:nvSpPr>
        <xdr:cNvPr id="475" name="楕円 474">
          <a:extLst>
            <a:ext uri="{FF2B5EF4-FFF2-40B4-BE49-F238E27FC236}">
              <a16:creationId xmlns:a16="http://schemas.microsoft.com/office/drawing/2014/main" id="{7947C694-D66C-47B1-9D37-AC7AC0385677}"/>
            </a:ext>
          </a:extLst>
        </xdr:cNvPr>
        <xdr:cNvSpPr/>
      </xdr:nvSpPr>
      <xdr:spPr>
        <a:xfrm>
          <a:off x="10426700" y="18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169690</xdr:rowOff>
    </xdr:from>
    <xdr:ext cx="469744" cy="259045"/>
    <xdr:sp macro="" textlink="">
      <xdr:nvSpPr>
        <xdr:cNvPr id="476" name="【市民会館】&#10;一人当たり面積該当値テキスト">
          <a:extLst>
            <a:ext uri="{FF2B5EF4-FFF2-40B4-BE49-F238E27FC236}">
              <a16:creationId xmlns:a16="http://schemas.microsoft.com/office/drawing/2014/main" id="{C559BD16-F834-477A-B2A8-8B3B81F7EC8A}"/>
            </a:ext>
          </a:extLst>
        </xdr:cNvPr>
        <xdr:cNvSpPr txBox="1"/>
      </xdr:nvSpPr>
      <xdr:spPr>
        <a:xfrm>
          <a:off x="10515600" y="1834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95504</xdr:rowOff>
    </xdr:from>
    <xdr:to>
      <xdr:col>50</xdr:col>
      <xdr:colOff>165100</xdr:colOff>
      <xdr:row>108</xdr:row>
      <xdr:rowOff>25654</xdr:rowOff>
    </xdr:to>
    <xdr:sp macro="" textlink="">
      <xdr:nvSpPr>
        <xdr:cNvPr id="477" name="楕円 476">
          <a:extLst>
            <a:ext uri="{FF2B5EF4-FFF2-40B4-BE49-F238E27FC236}">
              <a16:creationId xmlns:a16="http://schemas.microsoft.com/office/drawing/2014/main" id="{F592B18C-43FD-407A-B07D-F5CB760914D3}"/>
            </a:ext>
          </a:extLst>
        </xdr:cNvPr>
        <xdr:cNvSpPr/>
      </xdr:nvSpPr>
      <xdr:spPr>
        <a:xfrm>
          <a:off x="9588500" y="184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134113</xdr:rowOff>
    </xdr:from>
    <xdr:to>
      <xdr:col>55</xdr:col>
      <xdr:colOff>0</xdr:colOff>
      <xdr:row>107</xdr:row>
      <xdr:rowOff>146304</xdr:rowOff>
    </xdr:to>
    <xdr:cxnSp macro="">
      <xdr:nvCxnSpPr>
        <xdr:cNvPr id="478" name="直線コネクタ 477">
          <a:extLst>
            <a:ext uri="{FF2B5EF4-FFF2-40B4-BE49-F238E27FC236}">
              <a16:creationId xmlns:a16="http://schemas.microsoft.com/office/drawing/2014/main" id="{FCCA3129-0449-4BC2-A405-7FD2DDAAE38E}"/>
            </a:ext>
          </a:extLst>
        </xdr:cNvPr>
        <xdr:cNvCxnSpPr/>
      </xdr:nvCxnSpPr>
      <xdr:spPr>
        <a:xfrm flipV="1">
          <a:off x="9639300" y="18479263"/>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100076</xdr:rowOff>
    </xdr:from>
    <xdr:to>
      <xdr:col>46</xdr:col>
      <xdr:colOff>38100</xdr:colOff>
      <xdr:row>108</xdr:row>
      <xdr:rowOff>30226</xdr:rowOff>
    </xdr:to>
    <xdr:sp macro="" textlink="">
      <xdr:nvSpPr>
        <xdr:cNvPr id="479" name="楕円 478">
          <a:extLst>
            <a:ext uri="{FF2B5EF4-FFF2-40B4-BE49-F238E27FC236}">
              <a16:creationId xmlns:a16="http://schemas.microsoft.com/office/drawing/2014/main" id="{4BE7E593-0B0F-48C8-8FDB-F823B1D57206}"/>
            </a:ext>
          </a:extLst>
        </xdr:cNvPr>
        <xdr:cNvSpPr/>
      </xdr:nvSpPr>
      <xdr:spPr>
        <a:xfrm>
          <a:off x="8699500" y="184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146304</xdr:rowOff>
    </xdr:from>
    <xdr:to>
      <xdr:col>50</xdr:col>
      <xdr:colOff>114300</xdr:colOff>
      <xdr:row>107</xdr:row>
      <xdr:rowOff>150876</xdr:rowOff>
    </xdr:to>
    <xdr:cxnSp macro="">
      <xdr:nvCxnSpPr>
        <xdr:cNvPr id="480" name="直線コネクタ 479">
          <a:extLst>
            <a:ext uri="{FF2B5EF4-FFF2-40B4-BE49-F238E27FC236}">
              <a16:creationId xmlns:a16="http://schemas.microsoft.com/office/drawing/2014/main" id="{A154AECD-8F53-4AD7-AAD1-567F2B6DAD15}"/>
            </a:ext>
          </a:extLst>
        </xdr:cNvPr>
        <xdr:cNvCxnSpPr/>
      </xdr:nvCxnSpPr>
      <xdr:spPr>
        <a:xfrm flipV="1">
          <a:off x="8750300" y="184914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82550</xdr:rowOff>
    </xdr:from>
    <xdr:to>
      <xdr:col>41</xdr:col>
      <xdr:colOff>101600</xdr:colOff>
      <xdr:row>105</xdr:row>
      <xdr:rowOff>12700</xdr:rowOff>
    </xdr:to>
    <xdr:sp macro="" textlink="">
      <xdr:nvSpPr>
        <xdr:cNvPr id="481" name="楕円 480">
          <a:extLst>
            <a:ext uri="{FF2B5EF4-FFF2-40B4-BE49-F238E27FC236}">
              <a16:creationId xmlns:a16="http://schemas.microsoft.com/office/drawing/2014/main" id="{590EF1CB-B86F-48BA-AB8A-431B3CFA48A1}"/>
            </a:ext>
          </a:extLst>
        </xdr:cNvPr>
        <xdr:cNvSpPr/>
      </xdr:nvSpPr>
      <xdr:spPr>
        <a:xfrm>
          <a:off x="781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133350</xdr:rowOff>
    </xdr:from>
    <xdr:to>
      <xdr:col>45</xdr:col>
      <xdr:colOff>177800</xdr:colOff>
      <xdr:row>107</xdr:row>
      <xdr:rowOff>150876</xdr:rowOff>
    </xdr:to>
    <xdr:cxnSp macro="">
      <xdr:nvCxnSpPr>
        <xdr:cNvPr id="482" name="直線コネクタ 481">
          <a:extLst>
            <a:ext uri="{FF2B5EF4-FFF2-40B4-BE49-F238E27FC236}">
              <a16:creationId xmlns:a16="http://schemas.microsoft.com/office/drawing/2014/main" id="{1A0C8E1C-919D-42B4-8EAF-5757CAC414A1}"/>
            </a:ext>
          </a:extLst>
        </xdr:cNvPr>
        <xdr:cNvCxnSpPr/>
      </xdr:nvCxnSpPr>
      <xdr:spPr>
        <a:xfrm>
          <a:off x="7861300" y="17964150"/>
          <a:ext cx="889000" cy="5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68072</xdr:rowOff>
    </xdr:from>
    <xdr:to>
      <xdr:col>36</xdr:col>
      <xdr:colOff>165100</xdr:colOff>
      <xdr:row>100</xdr:row>
      <xdr:rowOff>169672</xdr:rowOff>
    </xdr:to>
    <xdr:sp macro="" textlink="">
      <xdr:nvSpPr>
        <xdr:cNvPr id="483" name="楕円 482">
          <a:extLst>
            <a:ext uri="{FF2B5EF4-FFF2-40B4-BE49-F238E27FC236}">
              <a16:creationId xmlns:a16="http://schemas.microsoft.com/office/drawing/2014/main" id="{3C1C42D8-EC1A-4A76-B717-DBF0FBE52302}"/>
            </a:ext>
          </a:extLst>
        </xdr:cNvPr>
        <xdr:cNvSpPr/>
      </xdr:nvSpPr>
      <xdr:spPr>
        <a:xfrm>
          <a:off x="6921500" y="172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118872</xdr:rowOff>
    </xdr:from>
    <xdr:to>
      <xdr:col>41</xdr:col>
      <xdr:colOff>50800</xdr:colOff>
      <xdr:row>104</xdr:row>
      <xdr:rowOff>133350</xdr:rowOff>
    </xdr:to>
    <xdr:cxnSp macro="">
      <xdr:nvCxnSpPr>
        <xdr:cNvPr id="484" name="直線コネクタ 483">
          <a:extLst>
            <a:ext uri="{FF2B5EF4-FFF2-40B4-BE49-F238E27FC236}">
              <a16:creationId xmlns:a16="http://schemas.microsoft.com/office/drawing/2014/main" id="{98A23B57-CE1A-4D28-8940-77A7A676AB9B}"/>
            </a:ext>
          </a:extLst>
        </xdr:cNvPr>
        <xdr:cNvCxnSpPr/>
      </xdr:nvCxnSpPr>
      <xdr:spPr>
        <a:xfrm>
          <a:off x="6972300" y="17263872"/>
          <a:ext cx="889000" cy="7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485" name="n_1aveValue【市民会館】&#10;一人当たり面積">
          <a:extLst>
            <a:ext uri="{FF2B5EF4-FFF2-40B4-BE49-F238E27FC236}">
              <a16:creationId xmlns:a16="http://schemas.microsoft.com/office/drawing/2014/main" id="{75722520-3426-482C-AFEA-D10334CB19C0}"/>
            </a:ext>
          </a:extLst>
        </xdr:cNvPr>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79519</xdr:rowOff>
    </xdr:from>
    <xdr:ext cx="469744" cy="259045"/>
    <xdr:sp macro="" textlink="">
      <xdr:nvSpPr>
        <xdr:cNvPr id="486" name="n_2aveValue【市民会館】&#10;一人当たり面積">
          <a:extLst>
            <a:ext uri="{FF2B5EF4-FFF2-40B4-BE49-F238E27FC236}">
              <a16:creationId xmlns:a16="http://schemas.microsoft.com/office/drawing/2014/main" id="{5B0908EB-4A58-4A96-B42F-F3E11A4DAE5C}"/>
            </a:ext>
          </a:extLst>
        </xdr:cNvPr>
        <xdr:cNvSpPr txBox="1"/>
      </xdr:nvSpPr>
      <xdr:spPr>
        <a:xfrm>
          <a:off x="8515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33545</xdr:rowOff>
    </xdr:from>
    <xdr:ext cx="469744" cy="259045"/>
    <xdr:sp macro="" textlink="">
      <xdr:nvSpPr>
        <xdr:cNvPr id="487" name="n_3aveValue【市民会館】&#10;一人当たり面積">
          <a:extLst>
            <a:ext uri="{FF2B5EF4-FFF2-40B4-BE49-F238E27FC236}">
              <a16:creationId xmlns:a16="http://schemas.microsoft.com/office/drawing/2014/main" id="{D279AC09-3BA9-4D08-8E04-430CD7495B79}"/>
            </a:ext>
          </a:extLst>
        </xdr:cNvPr>
        <xdr:cNvSpPr txBox="1"/>
      </xdr:nvSpPr>
      <xdr:spPr>
        <a:xfrm>
          <a:off x="7626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163085</xdr:rowOff>
    </xdr:from>
    <xdr:ext cx="469744" cy="259045"/>
    <xdr:sp macro="" textlink="">
      <xdr:nvSpPr>
        <xdr:cNvPr id="488" name="n_4aveValue【市民会館】&#10;一人当たり面積">
          <a:extLst>
            <a:ext uri="{FF2B5EF4-FFF2-40B4-BE49-F238E27FC236}">
              <a16:creationId xmlns:a16="http://schemas.microsoft.com/office/drawing/2014/main" id="{A005E765-98C5-46B9-BD51-F700CD0385B7}"/>
            </a:ext>
          </a:extLst>
        </xdr:cNvPr>
        <xdr:cNvSpPr txBox="1"/>
      </xdr:nvSpPr>
      <xdr:spPr>
        <a:xfrm>
          <a:off x="6737427"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16781</xdr:rowOff>
    </xdr:from>
    <xdr:ext cx="469744" cy="259045"/>
    <xdr:sp macro="" textlink="">
      <xdr:nvSpPr>
        <xdr:cNvPr id="489" name="n_1mainValue【市民会館】&#10;一人当たり面積">
          <a:extLst>
            <a:ext uri="{FF2B5EF4-FFF2-40B4-BE49-F238E27FC236}">
              <a16:creationId xmlns:a16="http://schemas.microsoft.com/office/drawing/2014/main" id="{7EAA3F6A-8DE9-49D9-BB1A-98D131416A02}"/>
            </a:ext>
          </a:extLst>
        </xdr:cNvPr>
        <xdr:cNvSpPr txBox="1"/>
      </xdr:nvSpPr>
      <xdr:spPr>
        <a:xfrm>
          <a:off x="9391727" y="1853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21353</xdr:rowOff>
    </xdr:from>
    <xdr:ext cx="469744" cy="259045"/>
    <xdr:sp macro="" textlink="">
      <xdr:nvSpPr>
        <xdr:cNvPr id="490" name="n_2mainValue【市民会館】&#10;一人当たり面積">
          <a:extLst>
            <a:ext uri="{FF2B5EF4-FFF2-40B4-BE49-F238E27FC236}">
              <a16:creationId xmlns:a16="http://schemas.microsoft.com/office/drawing/2014/main" id="{F451CADD-D9A1-4ED3-B509-710B99B4595E}"/>
            </a:ext>
          </a:extLst>
        </xdr:cNvPr>
        <xdr:cNvSpPr txBox="1"/>
      </xdr:nvSpPr>
      <xdr:spPr>
        <a:xfrm>
          <a:off x="8515427"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29227</xdr:rowOff>
    </xdr:from>
    <xdr:ext cx="469744" cy="259045"/>
    <xdr:sp macro="" textlink="">
      <xdr:nvSpPr>
        <xdr:cNvPr id="491" name="n_3mainValue【市民会館】&#10;一人当たり面積">
          <a:extLst>
            <a:ext uri="{FF2B5EF4-FFF2-40B4-BE49-F238E27FC236}">
              <a16:creationId xmlns:a16="http://schemas.microsoft.com/office/drawing/2014/main" id="{314F5794-3AEF-4182-A143-3B55B5FFD3E3}"/>
            </a:ext>
          </a:extLst>
        </xdr:cNvPr>
        <xdr:cNvSpPr txBox="1"/>
      </xdr:nvSpPr>
      <xdr:spPr>
        <a:xfrm>
          <a:off x="7626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14749</xdr:rowOff>
    </xdr:from>
    <xdr:ext cx="469744" cy="259045"/>
    <xdr:sp macro="" textlink="">
      <xdr:nvSpPr>
        <xdr:cNvPr id="492" name="n_4mainValue【市民会館】&#10;一人当たり面積">
          <a:extLst>
            <a:ext uri="{FF2B5EF4-FFF2-40B4-BE49-F238E27FC236}">
              <a16:creationId xmlns:a16="http://schemas.microsoft.com/office/drawing/2014/main" id="{84ED5CA8-8DAE-43E4-9086-FBE7EB9ABAA7}"/>
            </a:ext>
          </a:extLst>
        </xdr:cNvPr>
        <xdr:cNvSpPr txBox="1"/>
      </xdr:nvSpPr>
      <xdr:spPr>
        <a:xfrm>
          <a:off x="6737427" y="169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EF43A3D0-1602-4436-B451-E46E1F8373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B5E1FA3E-6683-4CB2-A46C-BF896EB52B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9669C09-E848-4227-8ECE-C2073383F19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5188F1F1-1D10-4E8A-9F62-539546DA73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833312FF-DB8B-42EE-B7BB-917C51E0AA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456942A3-A1F8-487F-97A3-D259CC4F00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ABCF4CCA-706D-47F4-9697-E2E0104741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7AC72A58-062E-4E2B-B82A-E5B059BE38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C094EFDC-B7FA-4133-8737-0CC4967CE2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202292C0-96FF-4FCD-B721-82E773A4D15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C960BF72-01D4-4D0C-AFC2-5918046C3E0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383B39D8-DC91-4027-98F0-958FA94EC74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9BDD2627-BC95-4CC1-A17C-651727090EF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7C1621A-6F57-45FF-9F81-195CAB943E8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2B956550-1607-4DFE-8043-2687652FBD2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651BE5E3-5011-45B5-80B9-CB9629464CB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F02C1FCC-3655-43EA-9609-EE277F72F4A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41C62B54-E6BB-4FBD-A523-74E12C91B30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ABEB8A78-B87E-4628-AB9C-24AE9E402D9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81FA2B03-DCB3-4315-BDAF-2CA2DD026B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D19597C4-B19C-4DC6-BEBE-670EF4B749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D36EC5-1EF1-4BA9-A3BE-90EE7F19245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E2A7C636-213A-438F-A560-D811B2B72A1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376ABD45-3A73-4C21-ACB3-9B63D50EE6B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372676C9-DBB1-4787-A155-2622C103D8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518" name="直線コネクタ 517">
          <a:extLst>
            <a:ext uri="{FF2B5EF4-FFF2-40B4-BE49-F238E27FC236}">
              <a16:creationId xmlns:a16="http://schemas.microsoft.com/office/drawing/2014/main" id="{2BEF96A0-D63A-4305-96E9-B4AC1772C0F3}"/>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FD22F3E2-2B4F-436F-9EAA-72911673CB03}"/>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20" name="直線コネクタ 519">
          <a:extLst>
            <a:ext uri="{FF2B5EF4-FFF2-40B4-BE49-F238E27FC236}">
              <a16:creationId xmlns:a16="http://schemas.microsoft.com/office/drawing/2014/main" id="{26BF23AE-5A81-4DFE-9B7E-31EF338AC083}"/>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521" name="【一般廃棄物処理施設】&#10;有形固定資産減価償却率最大値テキスト">
          <a:extLst>
            <a:ext uri="{FF2B5EF4-FFF2-40B4-BE49-F238E27FC236}">
              <a16:creationId xmlns:a16="http://schemas.microsoft.com/office/drawing/2014/main" id="{2902FE16-009B-4076-AF25-5FFD63ADE07C}"/>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522" name="直線コネクタ 521">
          <a:extLst>
            <a:ext uri="{FF2B5EF4-FFF2-40B4-BE49-F238E27FC236}">
              <a16:creationId xmlns:a16="http://schemas.microsoft.com/office/drawing/2014/main" id="{1AF08BE4-6F4A-45AE-A7D3-EB031BB3E099}"/>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D3908B3E-FF1B-4B2F-AD74-F86E1995895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24" name="フローチャート: 判断 523">
          <a:extLst>
            <a:ext uri="{FF2B5EF4-FFF2-40B4-BE49-F238E27FC236}">
              <a16:creationId xmlns:a16="http://schemas.microsoft.com/office/drawing/2014/main" id="{D6A629C4-06E1-41AC-B0D0-D369F220BB7E}"/>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5" name="フローチャート: 判断 524">
          <a:extLst>
            <a:ext uri="{FF2B5EF4-FFF2-40B4-BE49-F238E27FC236}">
              <a16:creationId xmlns:a16="http://schemas.microsoft.com/office/drawing/2014/main" id="{9BFBDD07-C1D6-4B62-BFAB-809A88AC5A9F}"/>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26" name="フローチャート: 判断 525">
          <a:extLst>
            <a:ext uri="{FF2B5EF4-FFF2-40B4-BE49-F238E27FC236}">
              <a16:creationId xmlns:a16="http://schemas.microsoft.com/office/drawing/2014/main" id="{2D894280-AEF4-4A13-A426-7C2B2484790F}"/>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27" name="フローチャート: 判断 526">
          <a:extLst>
            <a:ext uri="{FF2B5EF4-FFF2-40B4-BE49-F238E27FC236}">
              <a16:creationId xmlns:a16="http://schemas.microsoft.com/office/drawing/2014/main" id="{FB6EC4FE-9EA2-4B10-B58A-732C4E1038DB}"/>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8" name="フローチャート: 判断 527">
          <a:extLst>
            <a:ext uri="{FF2B5EF4-FFF2-40B4-BE49-F238E27FC236}">
              <a16:creationId xmlns:a16="http://schemas.microsoft.com/office/drawing/2014/main" id="{DE2A23D9-5B46-4E79-9BB1-E5379C5C2151}"/>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FE0D37D-B6EF-49F3-B33D-2229184B2D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3C22DE7-F222-4BA7-938F-B7B2B0B533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AECBB80-F4C9-4B50-932D-3A0412098F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1C9C723-4106-4F91-B173-232472111A2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17A2F4D-5FC3-4A84-9107-5CF59FBB8E8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534" name="楕円 533">
          <a:extLst>
            <a:ext uri="{FF2B5EF4-FFF2-40B4-BE49-F238E27FC236}">
              <a16:creationId xmlns:a16="http://schemas.microsoft.com/office/drawing/2014/main" id="{82110E34-1FB4-4EE1-91F7-FE0957D448BE}"/>
            </a:ext>
          </a:extLst>
        </xdr:cNvPr>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56078</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FDFDDE35-DB8F-4B6B-B1CF-4D103943BF24}"/>
            </a:ext>
          </a:extLst>
        </xdr:cNvPr>
        <xdr:cNvSpPr txBox="1"/>
      </xdr:nvSpPr>
      <xdr:spPr>
        <a:xfrm>
          <a:off x="16357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536" name="楕円 535">
          <a:extLst>
            <a:ext uri="{FF2B5EF4-FFF2-40B4-BE49-F238E27FC236}">
              <a16:creationId xmlns:a16="http://schemas.microsoft.com/office/drawing/2014/main" id="{3405E2D7-57F7-4D71-A5D7-1804F85EC317}"/>
            </a:ext>
          </a:extLst>
        </xdr:cNvPr>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84365</xdr:rowOff>
    </xdr:from>
    <xdr:to>
      <xdr:col>85</xdr:col>
      <xdr:colOff>127000</xdr:colOff>
      <xdr:row>38</xdr:row>
      <xdr:rowOff>128451</xdr:rowOff>
    </xdr:to>
    <xdr:cxnSp macro="">
      <xdr:nvCxnSpPr>
        <xdr:cNvPr id="537" name="直線コネクタ 536">
          <a:extLst>
            <a:ext uri="{FF2B5EF4-FFF2-40B4-BE49-F238E27FC236}">
              <a16:creationId xmlns:a16="http://schemas.microsoft.com/office/drawing/2014/main" id="{8FF4F82B-CD46-45D0-BFA0-81D6D9F62358}"/>
            </a:ext>
          </a:extLst>
        </xdr:cNvPr>
        <xdr:cNvCxnSpPr/>
      </xdr:nvCxnSpPr>
      <xdr:spPr>
        <a:xfrm>
          <a:off x="15481300" y="659946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538" name="楕円 537">
          <a:extLst>
            <a:ext uri="{FF2B5EF4-FFF2-40B4-BE49-F238E27FC236}">
              <a16:creationId xmlns:a16="http://schemas.microsoft.com/office/drawing/2014/main" id="{21D18472-B1CD-4DB4-AF3C-9402FE665A9A}"/>
            </a:ext>
          </a:extLst>
        </xdr:cNvPr>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84365</xdr:rowOff>
    </xdr:to>
    <xdr:cxnSp macro="">
      <xdr:nvCxnSpPr>
        <xdr:cNvPr id="539" name="直線コネクタ 538">
          <a:extLst>
            <a:ext uri="{FF2B5EF4-FFF2-40B4-BE49-F238E27FC236}">
              <a16:creationId xmlns:a16="http://schemas.microsoft.com/office/drawing/2014/main" id="{27DAA93F-5457-41B5-8E2E-ED792317BF5A}"/>
            </a:ext>
          </a:extLst>
        </xdr:cNvPr>
        <xdr:cNvCxnSpPr/>
      </xdr:nvCxnSpPr>
      <xdr:spPr>
        <a:xfrm>
          <a:off x="14592300" y="65553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40" name="楕円 539">
          <a:extLst>
            <a:ext uri="{FF2B5EF4-FFF2-40B4-BE49-F238E27FC236}">
              <a16:creationId xmlns:a16="http://schemas.microsoft.com/office/drawing/2014/main" id="{4EF49A41-37BD-4FFD-97CB-524184C7072D}"/>
            </a:ext>
          </a:extLst>
        </xdr:cNvPr>
        <xdr:cNvSpPr/>
      </xdr:nvSpPr>
      <xdr:spPr>
        <a:xfrm>
          <a:off x="1365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40277</xdr:rowOff>
    </xdr:to>
    <xdr:cxnSp macro="">
      <xdr:nvCxnSpPr>
        <xdr:cNvPr id="541" name="直線コネクタ 540">
          <a:extLst>
            <a:ext uri="{FF2B5EF4-FFF2-40B4-BE49-F238E27FC236}">
              <a16:creationId xmlns:a16="http://schemas.microsoft.com/office/drawing/2014/main" id="{5947E3A1-3BE0-44E8-8755-E8E50244D5CB}"/>
            </a:ext>
          </a:extLst>
        </xdr:cNvPr>
        <xdr:cNvCxnSpPr/>
      </xdr:nvCxnSpPr>
      <xdr:spPr>
        <a:xfrm>
          <a:off x="13703300" y="6555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6C2201D0-B8CD-4843-AFF3-D94412C336B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D80C16F8-8318-4059-9406-973DC861C987}"/>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5348D717-AF0E-43F9-8C08-ADDF60EE343B}"/>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FFA72A00-DB5A-4CED-90B0-056A9E2E9CC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F842E8C0-AA04-4D9F-83E1-9A9E6A2396C5}"/>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3036A899-0BF7-45CA-8A35-B81456A0FE9C}"/>
            </a:ext>
          </a:extLst>
        </xdr:cNvPr>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545B1D8C-3A46-493E-A666-F44C1EF58DB6}"/>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F5141FB7-391A-4711-8AD9-B880725E93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368B0D7E-7D83-4B84-8F5A-AD1D067949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7C7B70A4-CFA5-4A96-BA45-2A4CD55AAE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199FB60E-8DD4-4BC9-A246-AD49A79A99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5C4B8572-411E-49E0-89EA-854CB5A348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6D51364F-9AFD-463F-B222-98BB307A63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BA9FC78B-9F79-4F62-8CF1-1CB1D157EA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3DEB65BE-0190-4ED1-94DA-AF8978DF01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F34DFF13-B1EB-4709-B1D2-9508AB2C81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A4666982-FB83-42CA-A019-9EF347EC13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99E07076-2C1F-4EE4-A0B6-33A5462D424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FC4E7C5E-6701-4D57-BF54-8DAB0D48EB3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1FBEAEE9-389B-4AB4-B009-FF3FF4880B4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2" name="テキスト ボックス 561">
          <a:extLst>
            <a:ext uri="{FF2B5EF4-FFF2-40B4-BE49-F238E27FC236}">
              <a16:creationId xmlns:a16="http://schemas.microsoft.com/office/drawing/2014/main" id="{8F60F6F3-9861-4A63-9861-CF92CA9F521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3F21546B-A2F4-4DFB-9A01-23301798601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4" name="テキスト ボックス 563">
          <a:extLst>
            <a:ext uri="{FF2B5EF4-FFF2-40B4-BE49-F238E27FC236}">
              <a16:creationId xmlns:a16="http://schemas.microsoft.com/office/drawing/2014/main" id="{9EE97376-AAC2-47F5-A2F9-CE55BD41F48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A247C914-6252-4EE1-997A-0E0681F02EF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6" name="テキスト ボックス 565">
          <a:extLst>
            <a:ext uri="{FF2B5EF4-FFF2-40B4-BE49-F238E27FC236}">
              <a16:creationId xmlns:a16="http://schemas.microsoft.com/office/drawing/2014/main" id="{635B0DD2-BC4A-439D-9428-D3BCA854CC3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B5197D01-7C7B-4C7C-B9DE-9489804B943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5CB6F9BF-E32E-4A98-8F23-6F712E0FC72F}"/>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B445DA19-F722-4755-8285-AF197552F8E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821BEE2B-E27B-46AC-9998-FBE6E473C99B}"/>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1602634B-BCFB-4B9A-A779-189FA374B2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729876FF-62F5-456D-A90B-54B3DCFCDA3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B9C024F9-F2D0-47D5-947F-DDA35BDCC77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574" name="直線コネクタ 573">
          <a:extLst>
            <a:ext uri="{FF2B5EF4-FFF2-40B4-BE49-F238E27FC236}">
              <a16:creationId xmlns:a16="http://schemas.microsoft.com/office/drawing/2014/main" id="{A47DCA80-562E-4318-B305-BE50993D616A}"/>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17213A6E-649E-48F3-B98D-0CDA5F88095C}"/>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576" name="直線コネクタ 575">
          <a:extLst>
            <a:ext uri="{FF2B5EF4-FFF2-40B4-BE49-F238E27FC236}">
              <a16:creationId xmlns:a16="http://schemas.microsoft.com/office/drawing/2014/main" id="{EED7D65D-0191-482B-8DA1-60A727157073}"/>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8B0D8596-17CC-4B21-A49E-C3F18272EBAF}"/>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578" name="直線コネクタ 577">
          <a:extLst>
            <a:ext uri="{FF2B5EF4-FFF2-40B4-BE49-F238E27FC236}">
              <a16:creationId xmlns:a16="http://schemas.microsoft.com/office/drawing/2014/main" id="{725EF11B-4F68-44C0-8F6A-7827B3574F97}"/>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F3A04A23-9EDD-4D4F-B0FB-54B1390D9B9C}"/>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580" name="フローチャート: 判断 579">
          <a:extLst>
            <a:ext uri="{FF2B5EF4-FFF2-40B4-BE49-F238E27FC236}">
              <a16:creationId xmlns:a16="http://schemas.microsoft.com/office/drawing/2014/main" id="{5A140B7C-770E-42FA-A4E9-6AA9177F70FE}"/>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581" name="フローチャート: 判断 580">
          <a:extLst>
            <a:ext uri="{FF2B5EF4-FFF2-40B4-BE49-F238E27FC236}">
              <a16:creationId xmlns:a16="http://schemas.microsoft.com/office/drawing/2014/main" id="{079F2F2B-47BF-4640-8F86-BAD3308C0B3A}"/>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582" name="フローチャート: 判断 581">
          <a:extLst>
            <a:ext uri="{FF2B5EF4-FFF2-40B4-BE49-F238E27FC236}">
              <a16:creationId xmlns:a16="http://schemas.microsoft.com/office/drawing/2014/main" id="{0D611D4C-5DF5-4D9A-8747-E101F1ABEB8B}"/>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583" name="フローチャート: 判断 582">
          <a:extLst>
            <a:ext uri="{FF2B5EF4-FFF2-40B4-BE49-F238E27FC236}">
              <a16:creationId xmlns:a16="http://schemas.microsoft.com/office/drawing/2014/main" id="{B3C35568-1DFD-47B8-A2FE-E49C4AF187CC}"/>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584" name="フローチャート: 判断 583">
          <a:extLst>
            <a:ext uri="{FF2B5EF4-FFF2-40B4-BE49-F238E27FC236}">
              <a16:creationId xmlns:a16="http://schemas.microsoft.com/office/drawing/2014/main" id="{AC8A508D-F762-4C69-A9B1-BC2A9FB0EA17}"/>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70EB860-7CA0-4C64-B15A-15EF303EB48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D36383B-2B21-4777-9713-006D288D87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C6C08EA-80C0-42B2-AEF3-A183ED2582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3957E00-664A-482B-A84D-E04FADAC2C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2C612E3-341F-4B79-B000-9D6A17EF42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145644</xdr:rowOff>
    </xdr:from>
    <xdr:to>
      <xdr:col>116</xdr:col>
      <xdr:colOff>114300</xdr:colOff>
      <xdr:row>41</xdr:row>
      <xdr:rowOff>75794</xdr:rowOff>
    </xdr:to>
    <xdr:sp macro="" textlink="">
      <xdr:nvSpPr>
        <xdr:cNvPr id="590" name="楕円 589">
          <a:extLst>
            <a:ext uri="{FF2B5EF4-FFF2-40B4-BE49-F238E27FC236}">
              <a16:creationId xmlns:a16="http://schemas.microsoft.com/office/drawing/2014/main" id="{C01D5FC9-EE2C-43A9-B15A-3F4E0D542AA6}"/>
            </a:ext>
          </a:extLst>
        </xdr:cNvPr>
        <xdr:cNvSpPr/>
      </xdr:nvSpPr>
      <xdr:spPr>
        <a:xfrm>
          <a:off x="22110700" y="70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124071</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C1F27AD0-8759-49E4-A683-2CF57965D300}"/>
            </a:ext>
          </a:extLst>
        </xdr:cNvPr>
        <xdr:cNvSpPr txBox="1"/>
      </xdr:nvSpPr>
      <xdr:spPr>
        <a:xfrm>
          <a:off x="22199600" y="69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150983</xdr:rowOff>
    </xdr:from>
    <xdr:to>
      <xdr:col>112</xdr:col>
      <xdr:colOff>38100</xdr:colOff>
      <xdr:row>41</xdr:row>
      <xdr:rowOff>81133</xdr:rowOff>
    </xdr:to>
    <xdr:sp macro="" textlink="">
      <xdr:nvSpPr>
        <xdr:cNvPr id="592" name="楕円 591">
          <a:extLst>
            <a:ext uri="{FF2B5EF4-FFF2-40B4-BE49-F238E27FC236}">
              <a16:creationId xmlns:a16="http://schemas.microsoft.com/office/drawing/2014/main" id="{C4253F9E-4BF7-4B6F-B50D-C18E28ED8E5B}"/>
            </a:ext>
          </a:extLst>
        </xdr:cNvPr>
        <xdr:cNvSpPr/>
      </xdr:nvSpPr>
      <xdr:spPr>
        <a:xfrm>
          <a:off x="21272500" y="70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24994</xdr:rowOff>
    </xdr:from>
    <xdr:to>
      <xdr:col>116</xdr:col>
      <xdr:colOff>63500</xdr:colOff>
      <xdr:row>41</xdr:row>
      <xdr:rowOff>30333</xdr:rowOff>
    </xdr:to>
    <xdr:cxnSp macro="">
      <xdr:nvCxnSpPr>
        <xdr:cNvPr id="593" name="直線コネクタ 592">
          <a:extLst>
            <a:ext uri="{FF2B5EF4-FFF2-40B4-BE49-F238E27FC236}">
              <a16:creationId xmlns:a16="http://schemas.microsoft.com/office/drawing/2014/main" id="{6CE87ED5-CB56-4356-84A7-C8A7972D7C53}"/>
            </a:ext>
          </a:extLst>
        </xdr:cNvPr>
        <xdr:cNvCxnSpPr/>
      </xdr:nvCxnSpPr>
      <xdr:spPr>
        <a:xfrm flipV="1">
          <a:off x="21323300" y="7054444"/>
          <a:ext cx="8382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156241</xdr:rowOff>
    </xdr:from>
    <xdr:to>
      <xdr:col>107</xdr:col>
      <xdr:colOff>101600</xdr:colOff>
      <xdr:row>41</xdr:row>
      <xdr:rowOff>86391</xdr:rowOff>
    </xdr:to>
    <xdr:sp macro="" textlink="">
      <xdr:nvSpPr>
        <xdr:cNvPr id="594" name="楕円 593">
          <a:extLst>
            <a:ext uri="{FF2B5EF4-FFF2-40B4-BE49-F238E27FC236}">
              <a16:creationId xmlns:a16="http://schemas.microsoft.com/office/drawing/2014/main" id="{7433701C-623C-4765-994D-ED55A00EBA1C}"/>
            </a:ext>
          </a:extLst>
        </xdr:cNvPr>
        <xdr:cNvSpPr/>
      </xdr:nvSpPr>
      <xdr:spPr>
        <a:xfrm>
          <a:off x="20383500" y="70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30333</xdr:rowOff>
    </xdr:from>
    <xdr:to>
      <xdr:col>111</xdr:col>
      <xdr:colOff>177800</xdr:colOff>
      <xdr:row>41</xdr:row>
      <xdr:rowOff>35591</xdr:rowOff>
    </xdr:to>
    <xdr:cxnSp macro="">
      <xdr:nvCxnSpPr>
        <xdr:cNvPr id="595" name="直線コネクタ 594">
          <a:extLst>
            <a:ext uri="{FF2B5EF4-FFF2-40B4-BE49-F238E27FC236}">
              <a16:creationId xmlns:a16="http://schemas.microsoft.com/office/drawing/2014/main" id="{49B37B74-F947-494E-AFA3-DE137775C671}"/>
            </a:ext>
          </a:extLst>
        </xdr:cNvPr>
        <xdr:cNvCxnSpPr/>
      </xdr:nvCxnSpPr>
      <xdr:spPr>
        <a:xfrm flipV="1">
          <a:off x="20434300" y="705978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159641</xdr:rowOff>
    </xdr:from>
    <xdr:to>
      <xdr:col>102</xdr:col>
      <xdr:colOff>165100</xdr:colOff>
      <xdr:row>41</xdr:row>
      <xdr:rowOff>89791</xdr:rowOff>
    </xdr:to>
    <xdr:sp macro="" textlink="">
      <xdr:nvSpPr>
        <xdr:cNvPr id="596" name="楕円 595">
          <a:extLst>
            <a:ext uri="{FF2B5EF4-FFF2-40B4-BE49-F238E27FC236}">
              <a16:creationId xmlns:a16="http://schemas.microsoft.com/office/drawing/2014/main" id="{52DE48B7-98AC-4794-9623-952A2A32F395}"/>
            </a:ext>
          </a:extLst>
        </xdr:cNvPr>
        <xdr:cNvSpPr/>
      </xdr:nvSpPr>
      <xdr:spPr>
        <a:xfrm>
          <a:off x="19494500" y="7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35591</xdr:rowOff>
    </xdr:from>
    <xdr:to>
      <xdr:col>107</xdr:col>
      <xdr:colOff>50800</xdr:colOff>
      <xdr:row>41</xdr:row>
      <xdr:rowOff>38991</xdr:rowOff>
    </xdr:to>
    <xdr:cxnSp macro="">
      <xdr:nvCxnSpPr>
        <xdr:cNvPr id="597" name="直線コネクタ 596">
          <a:extLst>
            <a:ext uri="{FF2B5EF4-FFF2-40B4-BE49-F238E27FC236}">
              <a16:creationId xmlns:a16="http://schemas.microsoft.com/office/drawing/2014/main" id="{83B6BC95-CB42-48A3-92DA-E80463F5F848}"/>
            </a:ext>
          </a:extLst>
        </xdr:cNvPr>
        <xdr:cNvCxnSpPr/>
      </xdr:nvCxnSpPr>
      <xdr:spPr>
        <a:xfrm flipV="1">
          <a:off x="19545300" y="7065041"/>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598" name="n_1aveValue【一般廃棄物処理施設】&#10;一人当たり有形固定資産（償却資産）額">
          <a:extLst>
            <a:ext uri="{FF2B5EF4-FFF2-40B4-BE49-F238E27FC236}">
              <a16:creationId xmlns:a16="http://schemas.microsoft.com/office/drawing/2014/main" id="{7BA0C72D-0194-4FEF-B972-8A48E45BBAB3}"/>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599" name="n_2aveValue【一般廃棄物処理施設】&#10;一人当たり有形固定資産（償却資産）額">
          <a:extLst>
            <a:ext uri="{FF2B5EF4-FFF2-40B4-BE49-F238E27FC236}">
              <a16:creationId xmlns:a16="http://schemas.microsoft.com/office/drawing/2014/main" id="{5AD8B435-B860-4CDC-8379-EA0DF219CF69}"/>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600" name="n_3aveValue【一般廃棄物処理施設】&#10;一人当たり有形固定資産（償却資産）額">
          <a:extLst>
            <a:ext uri="{FF2B5EF4-FFF2-40B4-BE49-F238E27FC236}">
              <a16:creationId xmlns:a16="http://schemas.microsoft.com/office/drawing/2014/main" id="{B1F419A7-502E-4016-AF4B-D025202F1959}"/>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601" name="n_4aveValue【一般廃棄物処理施設】&#10;一人当たり有形固定資産（償却資産）額">
          <a:extLst>
            <a:ext uri="{FF2B5EF4-FFF2-40B4-BE49-F238E27FC236}">
              <a16:creationId xmlns:a16="http://schemas.microsoft.com/office/drawing/2014/main" id="{5B80BEBC-B64C-412C-9FE4-7202063F29DC}"/>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72260</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40C33DB2-E3DA-4967-B3A2-EEE6D39983BD}"/>
            </a:ext>
          </a:extLst>
        </xdr:cNvPr>
        <xdr:cNvSpPr txBox="1"/>
      </xdr:nvSpPr>
      <xdr:spPr>
        <a:xfrm>
          <a:off x="21043411" y="71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77518</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9F42FC59-7FB6-4C66-8D00-6AFF8E5B8C18}"/>
            </a:ext>
          </a:extLst>
        </xdr:cNvPr>
        <xdr:cNvSpPr txBox="1"/>
      </xdr:nvSpPr>
      <xdr:spPr>
        <a:xfrm>
          <a:off x="20167111" y="71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80918</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2862DC08-B4F4-44DC-AA99-50D9A90AED8E}"/>
            </a:ext>
          </a:extLst>
        </xdr:cNvPr>
        <xdr:cNvSpPr txBox="1"/>
      </xdr:nvSpPr>
      <xdr:spPr>
        <a:xfrm>
          <a:off x="19278111" y="71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26EE6833-AE4C-4125-9798-1418A01656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5A7998F4-07B6-479B-8DAB-E2099F0684F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CDEECC46-89B3-409D-80C4-EDCC553D2B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A7445A47-8E9B-4C8E-82AF-73CB8BA092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4C122242-2278-4C9E-A127-AD98E0D984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F7D636C9-51F7-42A4-8BAB-B842BC54EF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358D3A1D-9F8A-4D7A-A712-A2A9D2BED6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623AD9AF-5272-45E6-AB7D-21CD464EAD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82E80304-DB21-4059-9E2B-ACE9BBFF5A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E8C95417-5CD7-4BBD-9652-A9C12F6BB2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8663EEE0-F6C2-4364-B6E0-F2A4A6957E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BB819398-B035-455B-97FA-1B2608E60DF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2C805FDC-6848-43B4-BC06-6C5C255800C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EB10734F-4DAC-4C00-BE05-9CA9631409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485EC11E-9F15-4388-A0C8-7825FD3E4C3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FB1E4F52-FDDE-4D01-8539-E64C6A7D8F3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CBE0BEE9-179F-4833-A87A-43AE16A0814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2BE8A858-913A-4443-AB82-C3B1639078B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B6CBC56C-FC3E-4B1D-A3C5-E0B5B1AA66F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600E4E1-5503-4D97-8A0B-AEB5273AB71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DA3E060A-1AF2-4190-B5BD-5A6CB062AA8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D37E052B-BC91-40A8-B992-0CF32F7D36E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91EC8299-2CF8-4B91-AEDF-7EC09E447AD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2ABCE1E3-102D-42A0-AB4F-B9E61DAC2A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DAA0479E-5DE2-4023-8B55-95E3F64673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30" name="直線コネクタ 629">
          <a:extLst>
            <a:ext uri="{FF2B5EF4-FFF2-40B4-BE49-F238E27FC236}">
              <a16:creationId xmlns:a16="http://schemas.microsoft.com/office/drawing/2014/main" id="{95C9AA39-3003-43C2-A26F-D90F8EDC4AD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1" name="【保健センター・保健所】&#10;有形固定資産減価償却率最小値テキスト">
          <a:extLst>
            <a:ext uri="{FF2B5EF4-FFF2-40B4-BE49-F238E27FC236}">
              <a16:creationId xmlns:a16="http://schemas.microsoft.com/office/drawing/2014/main" id="{6CA8F142-A6B0-4D57-9EC7-8208376A3CA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2" name="直線コネクタ 631">
          <a:extLst>
            <a:ext uri="{FF2B5EF4-FFF2-40B4-BE49-F238E27FC236}">
              <a16:creationId xmlns:a16="http://schemas.microsoft.com/office/drawing/2014/main" id="{90E0AF34-F6BC-4CBF-AB62-3C6327B0974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25F3F403-077F-4D44-89E7-1DFDEC79508A}"/>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4" name="直線コネクタ 633">
          <a:extLst>
            <a:ext uri="{FF2B5EF4-FFF2-40B4-BE49-F238E27FC236}">
              <a16:creationId xmlns:a16="http://schemas.microsoft.com/office/drawing/2014/main" id="{1D6B86CA-41F0-4CBC-A699-F0BAA6FB3A65}"/>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FEFE9ECB-1929-44B8-B50D-13FAD3E8130F}"/>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636" name="フローチャート: 判断 635">
          <a:extLst>
            <a:ext uri="{FF2B5EF4-FFF2-40B4-BE49-F238E27FC236}">
              <a16:creationId xmlns:a16="http://schemas.microsoft.com/office/drawing/2014/main" id="{AEFCEF1C-1935-4606-A135-9F59E89AFCE5}"/>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37" name="フローチャート: 判断 636">
          <a:extLst>
            <a:ext uri="{FF2B5EF4-FFF2-40B4-BE49-F238E27FC236}">
              <a16:creationId xmlns:a16="http://schemas.microsoft.com/office/drawing/2014/main" id="{9CBB7307-0827-4F2F-90A6-B7391BCE0D95}"/>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638" name="フローチャート: 判断 637">
          <a:extLst>
            <a:ext uri="{FF2B5EF4-FFF2-40B4-BE49-F238E27FC236}">
              <a16:creationId xmlns:a16="http://schemas.microsoft.com/office/drawing/2014/main" id="{B58AA5F0-4B4C-40DF-8C7A-96DD1030BFE5}"/>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a:extLst>
            <a:ext uri="{FF2B5EF4-FFF2-40B4-BE49-F238E27FC236}">
              <a16:creationId xmlns:a16="http://schemas.microsoft.com/office/drawing/2014/main" id="{A7569B4E-4C55-42E2-958F-43FC15643901}"/>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0" name="フローチャート: 判断 639">
          <a:extLst>
            <a:ext uri="{FF2B5EF4-FFF2-40B4-BE49-F238E27FC236}">
              <a16:creationId xmlns:a16="http://schemas.microsoft.com/office/drawing/2014/main" id="{10D3F62E-3A1E-4CA1-8D47-393D0CBBFCC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E93D642-B843-415A-BB2E-1713A44DC1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D31B2F1-C0F8-46EF-9E44-283D5FC6E7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2C18EBB-8CD9-46FB-B842-B7FD705C27C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1C497AE-028C-4BC8-8C06-5AD1286FD02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E07EBE5-7716-446D-8A71-D3E1BB14D6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646" name="楕円 645">
          <a:extLst>
            <a:ext uri="{FF2B5EF4-FFF2-40B4-BE49-F238E27FC236}">
              <a16:creationId xmlns:a16="http://schemas.microsoft.com/office/drawing/2014/main" id="{D07D4BB3-7EE7-4BCC-BD30-450F30CC9181}"/>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AC414814-D49F-49CA-AB6D-C671481C1085}"/>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648" name="楕円 647">
          <a:extLst>
            <a:ext uri="{FF2B5EF4-FFF2-40B4-BE49-F238E27FC236}">
              <a16:creationId xmlns:a16="http://schemas.microsoft.com/office/drawing/2014/main" id="{7654F4AE-F15B-4E39-8B0A-41FEF08D4D9F}"/>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649" name="直線コネクタ 648">
          <a:extLst>
            <a:ext uri="{FF2B5EF4-FFF2-40B4-BE49-F238E27FC236}">
              <a16:creationId xmlns:a16="http://schemas.microsoft.com/office/drawing/2014/main" id="{BFF70EE6-A230-4B34-8026-9FC3450CB61C}"/>
            </a:ext>
          </a:extLst>
        </xdr:cNvPr>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50" name="楕円 649">
          <a:extLst>
            <a:ext uri="{FF2B5EF4-FFF2-40B4-BE49-F238E27FC236}">
              <a16:creationId xmlns:a16="http://schemas.microsoft.com/office/drawing/2014/main" id="{FFB1735E-A78F-4B08-9CAC-94593B0C6D3E}"/>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651" name="直線コネクタ 650">
          <a:extLst>
            <a:ext uri="{FF2B5EF4-FFF2-40B4-BE49-F238E27FC236}">
              <a16:creationId xmlns:a16="http://schemas.microsoft.com/office/drawing/2014/main" id="{4F04DC21-FB22-4474-95F7-5244B81EBAED}"/>
            </a:ext>
          </a:extLst>
        </xdr:cNvPr>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52" name="楕円 651">
          <a:extLst>
            <a:ext uri="{FF2B5EF4-FFF2-40B4-BE49-F238E27FC236}">
              <a16:creationId xmlns:a16="http://schemas.microsoft.com/office/drawing/2014/main" id="{ED22D6C5-3522-4F87-9DE7-F9C38E31C37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8165</xdr:rowOff>
    </xdr:to>
    <xdr:cxnSp macro="">
      <xdr:nvCxnSpPr>
        <xdr:cNvPr id="653" name="直線コネクタ 652">
          <a:extLst>
            <a:ext uri="{FF2B5EF4-FFF2-40B4-BE49-F238E27FC236}">
              <a16:creationId xmlns:a16="http://schemas.microsoft.com/office/drawing/2014/main" id="{0F1FDA11-6B8C-4AC2-B1AF-0202D0DC15C5}"/>
            </a:ext>
          </a:extLst>
        </xdr:cNvPr>
        <xdr:cNvCxnSpPr/>
      </xdr:nvCxnSpPr>
      <xdr:spPr>
        <a:xfrm>
          <a:off x="13703300" y="10123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110853</xdr:rowOff>
    </xdr:from>
    <xdr:to>
      <xdr:col>67</xdr:col>
      <xdr:colOff>101600</xdr:colOff>
      <xdr:row>61</xdr:row>
      <xdr:rowOff>41003</xdr:rowOff>
    </xdr:to>
    <xdr:sp macro="" textlink="">
      <xdr:nvSpPr>
        <xdr:cNvPr id="654" name="楕円 653">
          <a:extLst>
            <a:ext uri="{FF2B5EF4-FFF2-40B4-BE49-F238E27FC236}">
              <a16:creationId xmlns:a16="http://schemas.microsoft.com/office/drawing/2014/main" id="{4B9AA9CD-1340-4CD1-8546-8EA3C7A6C0C9}"/>
            </a:ext>
          </a:extLst>
        </xdr:cNvPr>
        <xdr:cNvSpPr/>
      </xdr:nvSpPr>
      <xdr:spPr>
        <a:xfrm>
          <a:off x="12763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60</xdr:row>
      <xdr:rowOff>161653</xdr:rowOff>
    </xdr:to>
    <xdr:cxnSp macro="">
      <xdr:nvCxnSpPr>
        <xdr:cNvPr id="655" name="直線コネクタ 654">
          <a:extLst>
            <a:ext uri="{FF2B5EF4-FFF2-40B4-BE49-F238E27FC236}">
              <a16:creationId xmlns:a16="http://schemas.microsoft.com/office/drawing/2014/main" id="{9DC450FA-8925-40AB-8B9D-AB48E5009D80}"/>
            </a:ext>
          </a:extLst>
        </xdr:cNvPr>
        <xdr:cNvCxnSpPr/>
      </xdr:nvCxnSpPr>
      <xdr:spPr>
        <a:xfrm flipV="1">
          <a:off x="12814300" y="10123715"/>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5397E01B-D4A9-48DD-91D9-5C06243E1644}"/>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660A5075-5A8A-4F78-9E28-5039E218B8E6}"/>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9ADFBB18-46A1-44FD-A2A8-2D34ACA6A366}"/>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2A970ED1-3018-47DA-A09E-4C2E1251D508}"/>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46ACBB83-223C-497D-8E03-048F53A76747}"/>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A821059F-FF59-4DEA-97ED-B7B7213C9698}"/>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E82E7978-7B49-4D8C-9B7E-BDF92E73D839}"/>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32130</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6CBBC8C1-41DF-4E7D-8E4E-AE4D358F03B0}"/>
            </a:ext>
          </a:extLst>
        </xdr:cNvPr>
        <xdr:cNvSpPr txBox="1"/>
      </xdr:nvSpPr>
      <xdr:spPr>
        <a:xfrm>
          <a:off x="12611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A5D6BB30-FF09-4EFF-A3FB-90BD55970C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5BC1CEE8-6924-48BB-AA09-E0D0B0D004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B5997CF5-D2A2-4795-AC0B-2BCE20B730C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7C80A4AC-1F93-4A40-9F37-5E79B430C5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87AC191B-FCD5-467A-A035-5591004521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7D1CDA84-5064-4265-A133-A0FFCA9C56B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C8840A6B-7185-40CF-86B4-49628E23F1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E0BAC1BE-0488-41CA-AC3D-1E48D5ECBD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8F705E8B-DB44-41FC-9267-3A83A575F4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A784F5ED-1074-42E6-92F3-464E606886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DDA64061-1673-4471-A1F9-FEF8933611C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24CA3CB0-D5A5-418D-90BC-9F9D334A4A1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86405747-07D3-4797-9637-7D05DF1288D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888A9DBC-0A0A-4224-956D-5BAF939AD3F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6116F27-254C-4E37-9829-FA2D5052E9D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F62150B-826C-49B4-A218-998F00F9423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8305F19F-32AC-43C3-8540-E26A65C6FCA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94A9FA3B-FF07-4240-B576-35CD5EC7D9B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4B3FFC9C-ED5E-47E0-99EB-62CBDBA150C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A53BC11F-A8C6-48FF-BED3-02C54D143D6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4E141AA3-CAF7-4A27-BA61-08F520DF7CD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685" name="直線コネクタ 684">
          <a:extLst>
            <a:ext uri="{FF2B5EF4-FFF2-40B4-BE49-F238E27FC236}">
              <a16:creationId xmlns:a16="http://schemas.microsoft.com/office/drawing/2014/main" id="{87E91EC3-CFDF-41E5-A7BA-AA871602BE7A}"/>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F8E7365B-87A3-4416-B760-5D20A91385D6}"/>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87" name="直線コネクタ 686">
          <a:extLst>
            <a:ext uri="{FF2B5EF4-FFF2-40B4-BE49-F238E27FC236}">
              <a16:creationId xmlns:a16="http://schemas.microsoft.com/office/drawing/2014/main" id="{DDB9D896-31BA-46DB-9F98-5FDC7D378A97}"/>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9F1C87BB-82C6-49D6-9A1C-14A9717C28B5}"/>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689" name="直線コネクタ 688">
          <a:extLst>
            <a:ext uri="{FF2B5EF4-FFF2-40B4-BE49-F238E27FC236}">
              <a16:creationId xmlns:a16="http://schemas.microsoft.com/office/drawing/2014/main" id="{F40D704D-8159-49EC-B5A9-78925F74F8FD}"/>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20BEC83B-9E9F-4E2A-ACFD-54C047D938A0}"/>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91" name="フローチャート: 判断 690">
          <a:extLst>
            <a:ext uri="{FF2B5EF4-FFF2-40B4-BE49-F238E27FC236}">
              <a16:creationId xmlns:a16="http://schemas.microsoft.com/office/drawing/2014/main" id="{797CEAD0-5110-4E0F-AAE3-520950BAA397}"/>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692" name="フローチャート: 判断 691">
          <a:extLst>
            <a:ext uri="{FF2B5EF4-FFF2-40B4-BE49-F238E27FC236}">
              <a16:creationId xmlns:a16="http://schemas.microsoft.com/office/drawing/2014/main" id="{B4A97E00-F2A7-4C91-A3BE-53BB9C0CEC61}"/>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693" name="フローチャート: 判断 692">
          <a:extLst>
            <a:ext uri="{FF2B5EF4-FFF2-40B4-BE49-F238E27FC236}">
              <a16:creationId xmlns:a16="http://schemas.microsoft.com/office/drawing/2014/main" id="{9838A9D1-B4A7-4823-ACC3-1FE886E0E7D2}"/>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694" name="フローチャート: 判断 693">
          <a:extLst>
            <a:ext uri="{FF2B5EF4-FFF2-40B4-BE49-F238E27FC236}">
              <a16:creationId xmlns:a16="http://schemas.microsoft.com/office/drawing/2014/main" id="{0B7535E8-5FFF-48A4-963F-0D242B0BA7AE}"/>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95" name="フローチャート: 判断 694">
          <a:extLst>
            <a:ext uri="{FF2B5EF4-FFF2-40B4-BE49-F238E27FC236}">
              <a16:creationId xmlns:a16="http://schemas.microsoft.com/office/drawing/2014/main" id="{96FECCA1-A167-476E-ADB6-527AD3D68365}"/>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4A29680F-F0A6-4BAB-82F6-97EE3B992C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AACD883-2D02-468C-96D3-798D902B97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E8379F3-4893-4033-AD86-BAAC8A70FB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6BD6B41-20F9-4768-AD76-CBCCD243FE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6FE6679-E124-432C-B8A7-EFE5B8B97B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159512</xdr:rowOff>
    </xdr:from>
    <xdr:to>
      <xdr:col>116</xdr:col>
      <xdr:colOff>114300</xdr:colOff>
      <xdr:row>62</xdr:row>
      <xdr:rowOff>89662</xdr:rowOff>
    </xdr:to>
    <xdr:sp macro="" textlink="">
      <xdr:nvSpPr>
        <xdr:cNvPr id="701" name="楕円 700">
          <a:extLst>
            <a:ext uri="{FF2B5EF4-FFF2-40B4-BE49-F238E27FC236}">
              <a16:creationId xmlns:a16="http://schemas.microsoft.com/office/drawing/2014/main" id="{B732CD95-A1D2-4481-AF4F-C758F7ACF9E6}"/>
            </a:ext>
          </a:extLst>
        </xdr:cNvPr>
        <xdr:cNvSpPr/>
      </xdr:nvSpPr>
      <xdr:spPr>
        <a:xfrm>
          <a:off x="221107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137939</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3E8C5477-A076-4881-A859-0EDA81AE8782}"/>
            </a:ext>
          </a:extLst>
        </xdr:cNvPr>
        <xdr:cNvSpPr txBox="1"/>
      </xdr:nvSpPr>
      <xdr:spPr>
        <a:xfrm>
          <a:off x="22199600"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3" name="楕円 702">
          <a:extLst>
            <a:ext uri="{FF2B5EF4-FFF2-40B4-BE49-F238E27FC236}">
              <a16:creationId xmlns:a16="http://schemas.microsoft.com/office/drawing/2014/main" id="{65085AE6-FCAA-4015-A70F-DDAA67F0AF56}"/>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38862</xdr:rowOff>
    </xdr:from>
    <xdr:to>
      <xdr:col>116</xdr:col>
      <xdr:colOff>63500</xdr:colOff>
      <xdr:row>62</xdr:row>
      <xdr:rowOff>45720</xdr:rowOff>
    </xdr:to>
    <xdr:cxnSp macro="">
      <xdr:nvCxnSpPr>
        <xdr:cNvPr id="704" name="直線コネクタ 703">
          <a:extLst>
            <a:ext uri="{FF2B5EF4-FFF2-40B4-BE49-F238E27FC236}">
              <a16:creationId xmlns:a16="http://schemas.microsoft.com/office/drawing/2014/main" id="{BD20C514-5EAD-477B-8FBE-318C1CC70DFB}"/>
            </a:ext>
          </a:extLst>
        </xdr:cNvPr>
        <xdr:cNvCxnSpPr/>
      </xdr:nvCxnSpPr>
      <xdr:spPr>
        <a:xfrm flipV="1">
          <a:off x="21323300" y="1066876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xdr:rowOff>
    </xdr:from>
    <xdr:to>
      <xdr:col>107</xdr:col>
      <xdr:colOff>101600</xdr:colOff>
      <xdr:row>62</xdr:row>
      <xdr:rowOff>103378</xdr:rowOff>
    </xdr:to>
    <xdr:sp macro="" textlink="">
      <xdr:nvSpPr>
        <xdr:cNvPr id="705" name="楕円 704">
          <a:extLst>
            <a:ext uri="{FF2B5EF4-FFF2-40B4-BE49-F238E27FC236}">
              <a16:creationId xmlns:a16="http://schemas.microsoft.com/office/drawing/2014/main" id="{4349B666-D45A-454F-8FFE-AA01BC1869BB}"/>
            </a:ext>
          </a:extLst>
        </xdr:cNvPr>
        <xdr:cNvSpPr/>
      </xdr:nvSpPr>
      <xdr:spPr>
        <a:xfrm>
          <a:off x="20383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52578</xdr:rowOff>
    </xdr:to>
    <xdr:cxnSp macro="">
      <xdr:nvCxnSpPr>
        <xdr:cNvPr id="706" name="直線コネクタ 705">
          <a:extLst>
            <a:ext uri="{FF2B5EF4-FFF2-40B4-BE49-F238E27FC236}">
              <a16:creationId xmlns:a16="http://schemas.microsoft.com/office/drawing/2014/main" id="{6B00854C-0C74-4E02-970B-A6095466ACB3}"/>
            </a:ext>
          </a:extLst>
        </xdr:cNvPr>
        <xdr:cNvCxnSpPr/>
      </xdr:nvCxnSpPr>
      <xdr:spPr>
        <a:xfrm flipV="1">
          <a:off x="20434300" y="106756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07" name="楕円 706">
          <a:extLst>
            <a:ext uri="{FF2B5EF4-FFF2-40B4-BE49-F238E27FC236}">
              <a16:creationId xmlns:a16="http://schemas.microsoft.com/office/drawing/2014/main" id="{EE2714A9-224F-4F88-825F-9748627BF4B2}"/>
            </a:ext>
          </a:extLst>
        </xdr:cNvPr>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52578</xdr:rowOff>
    </xdr:from>
    <xdr:to>
      <xdr:col>107</xdr:col>
      <xdr:colOff>50800</xdr:colOff>
      <xdr:row>62</xdr:row>
      <xdr:rowOff>57150</xdr:rowOff>
    </xdr:to>
    <xdr:cxnSp macro="">
      <xdr:nvCxnSpPr>
        <xdr:cNvPr id="708" name="直線コネクタ 707">
          <a:extLst>
            <a:ext uri="{FF2B5EF4-FFF2-40B4-BE49-F238E27FC236}">
              <a16:creationId xmlns:a16="http://schemas.microsoft.com/office/drawing/2014/main" id="{6F84CD02-1CF6-4D9F-9F89-687A0C75124D}"/>
            </a:ext>
          </a:extLst>
        </xdr:cNvPr>
        <xdr:cNvCxnSpPr/>
      </xdr:nvCxnSpPr>
      <xdr:spPr>
        <a:xfrm flipV="1">
          <a:off x="19545300" y="1068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31496</xdr:rowOff>
    </xdr:from>
    <xdr:to>
      <xdr:col>98</xdr:col>
      <xdr:colOff>38100</xdr:colOff>
      <xdr:row>57</xdr:row>
      <xdr:rowOff>133096</xdr:rowOff>
    </xdr:to>
    <xdr:sp macro="" textlink="">
      <xdr:nvSpPr>
        <xdr:cNvPr id="709" name="楕円 708">
          <a:extLst>
            <a:ext uri="{FF2B5EF4-FFF2-40B4-BE49-F238E27FC236}">
              <a16:creationId xmlns:a16="http://schemas.microsoft.com/office/drawing/2014/main" id="{50CD013D-1455-4558-B9AC-9CE5885D9C25}"/>
            </a:ext>
          </a:extLst>
        </xdr:cNvPr>
        <xdr:cNvSpPr/>
      </xdr:nvSpPr>
      <xdr:spPr>
        <a:xfrm>
          <a:off x="18605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82296</xdr:rowOff>
    </xdr:from>
    <xdr:to>
      <xdr:col>102</xdr:col>
      <xdr:colOff>114300</xdr:colOff>
      <xdr:row>62</xdr:row>
      <xdr:rowOff>57150</xdr:rowOff>
    </xdr:to>
    <xdr:cxnSp macro="">
      <xdr:nvCxnSpPr>
        <xdr:cNvPr id="710" name="直線コネクタ 709">
          <a:extLst>
            <a:ext uri="{FF2B5EF4-FFF2-40B4-BE49-F238E27FC236}">
              <a16:creationId xmlns:a16="http://schemas.microsoft.com/office/drawing/2014/main" id="{3523D7C8-D387-4FF3-88CD-266733C526B4}"/>
            </a:ext>
          </a:extLst>
        </xdr:cNvPr>
        <xdr:cNvCxnSpPr/>
      </xdr:nvCxnSpPr>
      <xdr:spPr>
        <a:xfrm>
          <a:off x="18656300" y="9854946"/>
          <a:ext cx="889000" cy="8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711" name="n_1aveValue【保健センター・保健所】&#10;一人当たり面積">
          <a:extLst>
            <a:ext uri="{FF2B5EF4-FFF2-40B4-BE49-F238E27FC236}">
              <a16:creationId xmlns:a16="http://schemas.microsoft.com/office/drawing/2014/main" id="{E5EDCF0F-100A-49AD-952F-82E4E35CAA54}"/>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712" name="n_2aveValue【保健センター・保健所】&#10;一人当たり面積">
          <a:extLst>
            <a:ext uri="{FF2B5EF4-FFF2-40B4-BE49-F238E27FC236}">
              <a16:creationId xmlns:a16="http://schemas.microsoft.com/office/drawing/2014/main" id="{DC9DDEF2-2557-430C-A497-20D82C1B0407}"/>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713" name="n_3aveValue【保健センター・保健所】&#10;一人当たり面積">
          <a:extLst>
            <a:ext uri="{FF2B5EF4-FFF2-40B4-BE49-F238E27FC236}">
              <a16:creationId xmlns:a16="http://schemas.microsoft.com/office/drawing/2014/main" id="{9A775019-3F88-4D0C-A077-5E33745841F4}"/>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714" name="n_4aveValue【保健センター・保健所】&#10;一人当たり面積">
          <a:extLst>
            <a:ext uri="{FF2B5EF4-FFF2-40B4-BE49-F238E27FC236}">
              <a16:creationId xmlns:a16="http://schemas.microsoft.com/office/drawing/2014/main" id="{20E3D78B-312F-4CFA-9FCE-13415C89915F}"/>
            </a:ext>
          </a:extLst>
        </xdr:cNvPr>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15" name="n_1mainValue【保健センター・保健所】&#10;一人当たり面積">
          <a:extLst>
            <a:ext uri="{FF2B5EF4-FFF2-40B4-BE49-F238E27FC236}">
              <a16:creationId xmlns:a16="http://schemas.microsoft.com/office/drawing/2014/main" id="{A8DE33D0-03AD-40F6-89D0-17BC990D80D1}"/>
            </a:ext>
          </a:extLst>
        </xdr:cNvPr>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94505</xdr:rowOff>
    </xdr:from>
    <xdr:ext cx="469744" cy="259045"/>
    <xdr:sp macro="" textlink="">
      <xdr:nvSpPr>
        <xdr:cNvPr id="716" name="n_2mainValue【保健センター・保健所】&#10;一人当たり面積">
          <a:extLst>
            <a:ext uri="{FF2B5EF4-FFF2-40B4-BE49-F238E27FC236}">
              <a16:creationId xmlns:a16="http://schemas.microsoft.com/office/drawing/2014/main" id="{ECC443EB-1C1F-436C-AA3C-1FF8CBB853A6}"/>
            </a:ext>
          </a:extLst>
        </xdr:cNvPr>
        <xdr:cNvSpPr txBox="1"/>
      </xdr:nvSpPr>
      <xdr:spPr>
        <a:xfrm>
          <a:off x="20199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717" name="n_3mainValue【保健センター・保健所】&#10;一人当たり面積">
          <a:extLst>
            <a:ext uri="{FF2B5EF4-FFF2-40B4-BE49-F238E27FC236}">
              <a16:creationId xmlns:a16="http://schemas.microsoft.com/office/drawing/2014/main" id="{978045AF-FAE2-4890-B6FB-71EE0C57D478}"/>
            </a:ext>
          </a:extLst>
        </xdr:cNvPr>
        <xdr:cNvSpPr txBox="1"/>
      </xdr:nvSpPr>
      <xdr:spPr>
        <a:xfrm>
          <a:off x="19310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149623</xdr:rowOff>
    </xdr:from>
    <xdr:ext cx="469744" cy="259045"/>
    <xdr:sp macro="" textlink="">
      <xdr:nvSpPr>
        <xdr:cNvPr id="718" name="n_4mainValue【保健センター・保健所】&#10;一人当たり面積">
          <a:extLst>
            <a:ext uri="{FF2B5EF4-FFF2-40B4-BE49-F238E27FC236}">
              <a16:creationId xmlns:a16="http://schemas.microsoft.com/office/drawing/2014/main" id="{3E65D583-44E5-4B34-B2B1-65DD24683772}"/>
            </a:ext>
          </a:extLst>
        </xdr:cNvPr>
        <xdr:cNvSpPr txBox="1"/>
      </xdr:nvSpPr>
      <xdr:spPr>
        <a:xfrm>
          <a:off x="18421427" y="957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A0AF5F49-587C-4B69-8D65-6E6A6ECCC5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66EDA84E-FB65-450E-89C7-63EEE4DD09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FA4D6407-D913-419A-9F66-F2D2B8E620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64FAF560-43D1-46C2-9F1F-6975EF63CF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A64A7BDC-3D15-4457-AF56-19D981DAE0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7F211BBC-E35A-4A3F-99F9-28BC17092D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203E2837-275A-4F2C-A59B-BBC31BE909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4AD5EBD3-6214-47A9-90CE-9F4C6B15AB3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C55CEBFF-41DA-41B7-A84D-C9D5A51ADB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CFF0827-F236-43EE-8E49-651CFA31DF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14576D64-148D-46CF-A3E0-CE82F959D5D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F9F5B8FD-5D46-48D3-8669-F88AA2E739B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A3008C0E-E9B3-4FF9-9C56-F3F5226C1FD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94249E4B-7BC3-40DA-9606-B3A20CFB547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58D2B883-D1DD-48EA-BEFB-BDEB804D68E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CF601E53-0B57-480B-8CAE-9E69A57A51C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F1B74BF6-420B-4497-9EF0-C44A4AA881C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928AFE4E-1820-494E-9F58-316BCB23ECC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63323D1F-699C-4F34-9D4B-B85398A2DB2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DBC847A1-BE77-472B-AA3F-59B60595695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9A67BBF-ECA7-41E2-97A9-6C963F1F610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DD540181-6AF2-4DF8-85AB-E82E009B64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D8D02671-A748-4EC8-9F34-662354714C3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A20BDACF-39C3-4ECA-803D-A55B1EEB69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967F675C-0FBA-48E8-A6D4-059D2D9D746E}"/>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C12D0CD1-59BF-4EA2-A1A0-4E60CAD4E66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95A657B5-67BA-4165-A979-DFB5623D4DB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BBDF33B9-762F-4188-BE69-82FA2C9FDDDE}"/>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747" name="直線コネクタ 746">
          <a:extLst>
            <a:ext uri="{FF2B5EF4-FFF2-40B4-BE49-F238E27FC236}">
              <a16:creationId xmlns:a16="http://schemas.microsoft.com/office/drawing/2014/main" id="{C8356E4B-D0C2-4886-928A-F87153748FA5}"/>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D2164B30-E702-4CFD-86AE-84D0CD822454}"/>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9" name="フローチャート: 判断 748">
          <a:extLst>
            <a:ext uri="{FF2B5EF4-FFF2-40B4-BE49-F238E27FC236}">
              <a16:creationId xmlns:a16="http://schemas.microsoft.com/office/drawing/2014/main" id="{E19955DF-6BC8-478A-934D-3AF6C28514E2}"/>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750" name="フローチャート: 判断 749">
          <a:extLst>
            <a:ext uri="{FF2B5EF4-FFF2-40B4-BE49-F238E27FC236}">
              <a16:creationId xmlns:a16="http://schemas.microsoft.com/office/drawing/2014/main" id="{DC4414AB-EFDE-490B-9D88-BDAC588230F6}"/>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751" name="フローチャート: 判断 750">
          <a:extLst>
            <a:ext uri="{FF2B5EF4-FFF2-40B4-BE49-F238E27FC236}">
              <a16:creationId xmlns:a16="http://schemas.microsoft.com/office/drawing/2014/main" id="{24452E77-AE7E-4D8E-B7EE-2D8E8CD292BB}"/>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52" name="フローチャート: 判断 751">
          <a:extLst>
            <a:ext uri="{FF2B5EF4-FFF2-40B4-BE49-F238E27FC236}">
              <a16:creationId xmlns:a16="http://schemas.microsoft.com/office/drawing/2014/main" id="{2BD8C907-5A89-40EA-A152-066CB2A78DA9}"/>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753" name="フローチャート: 判断 752">
          <a:extLst>
            <a:ext uri="{FF2B5EF4-FFF2-40B4-BE49-F238E27FC236}">
              <a16:creationId xmlns:a16="http://schemas.microsoft.com/office/drawing/2014/main" id="{F9C17629-35FE-4A11-BC33-C57EB5DA7474}"/>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AE887A06-9DC2-48C4-A3F8-BD363011D4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BD953C6-3EA9-46D6-9C4B-7CA7EC2C7C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EC849E6-2478-4892-93C8-CA729A0C9A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C971CCF-ECF4-4AAC-96CB-2886D617BE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81036B6-EF6B-44A3-92AF-D3A1FE39EF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59" name="楕円 758">
          <a:extLst>
            <a:ext uri="{FF2B5EF4-FFF2-40B4-BE49-F238E27FC236}">
              <a16:creationId xmlns:a16="http://schemas.microsoft.com/office/drawing/2014/main" id="{8DE07DD5-9606-471E-98BF-FA02ADFBEB4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0" name="【消防施設】&#10;有形固定資産減価償却率該当値テキスト">
          <a:extLst>
            <a:ext uri="{FF2B5EF4-FFF2-40B4-BE49-F238E27FC236}">
              <a16:creationId xmlns:a16="http://schemas.microsoft.com/office/drawing/2014/main" id="{8F43F144-6304-4309-ABA6-5B0691005FE4}"/>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63500</xdr:rowOff>
    </xdr:from>
    <xdr:to>
      <xdr:col>72</xdr:col>
      <xdr:colOff>38100</xdr:colOff>
      <xdr:row>86</xdr:row>
      <xdr:rowOff>165100</xdr:rowOff>
    </xdr:to>
    <xdr:sp macro="" textlink="">
      <xdr:nvSpPr>
        <xdr:cNvPr id="761" name="楕円 760">
          <a:extLst>
            <a:ext uri="{FF2B5EF4-FFF2-40B4-BE49-F238E27FC236}">
              <a16:creationId xmlns:a16="http://schemas.microsoft.com/office/drawing/2014/main" id="{31259454-9B56-4B98-8D81-7DFDD6754075}"/>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21607</xdr:rowOff>
    </xdr:from>
    <xdr:ext cx="405111" cy="259045"/>
    <xdr:sp macro="" textlink="">
      <xdr:nvSpPr>
        <xdr:cNvPr id="762" name="n_1aveValue【消防施設】&#10;有形固定資産減価償却率">
          <a:extLst>
            <a:ext uri="{FF2B5EF4-FFF2-40B4-BE49-F238E27FC236}">
              <a16:creationId xmlns:a16="http://schemas.microsoft.com/office/drawing/2014/main" id="{2D41279C-8ABC-4C5E-8D0F-7A78E4AF5C1F}"/>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763" name="n_2aveValue【消防施設】&#10;有形固定資産減価償却率">
          <a:extLst>
            <a:ext uri="{FF2B5EF4-FFF2-40B4-BE49-F238E27FC236}">
              <a16:creationId xmlns:a16="http://schemas.microsoft.com/office/drawing/2014/main" id="{98F64B39-51F1-4D30-8545-C6E27BDD1882}"/>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64" name="n_3aveValue【消防施設】&#10;有形固定資産減価償却率">
          <a:extLst>
            <a:ext uri="{FF2B5EF4-FFF2-40B4-BE49-F238E27FC236}">
              <a16:creationId xmlns:a16="http://schemas.microsoft.com/office/drawing/2014/main" id="{08B0F4E6-E67F-4C92-8B76-C048FAF5C45E}"/>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765" name="n_4aveValue【消防施設】&#10;有形固定資産減価償却率">
          <a:extLst>
            <a:ext uri="{FF2B5EF4-FFF2-40B4-BE49-F238E27FC236}">
              <a16:creationId xmlns:a16="http://schemas.microsoft.com/office/drawing/2014/main" id="{48D75C01-C94F-4ECE-B347-EBB0D190B866}"/>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66" name="n_3mainValue【消防施設】&#10;有形固定資産減価償却率">
          <a:extLst>
            <a:ext uri="{FF2B5EF4-FFF2-40B4-BE49-F238E27FC236}">
              <a16:creationId xmlns:a16="http://schemas.microsoft.com/office/drawing/2014/main" id="{82DA7FBA-5C8D-48F7-8239-F581003E0FCA}"/>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C1A760AC-AC7D-4507-AFE3-F87F8668C9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20A3B699-D71B-4C06-AB3A-BC04B58CAF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08F7536F-84A1-4EF7-A356-A8664E243D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A8EA66FD-FFF6-4F3D-ADCB-BD423E2EDF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02822F78-EB99-499A-9404-7FF71EC191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341F26DA-7AF9-4CB3-802E-C98CDF795E2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3EDD3792-BA83-4216-9CB2-2F978A5392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4DF207A6-540E-459D-8CBD-7FFAF4D944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78798123-8F1E-4E27-8CD7-E604A9E7F9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A5EE6DB6-8CD3-4321-BE57-E849572D56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a:extLst>
            <a:ext uri="{FF2B5EF4-FFF2-40B4-BE49-F238E27FC236}">
              <a16:creationId xmlns:a16="http://schemas.microsoft.com/office/drawing/2014/main" id="{38047860-9B95-4499-83A9-251619EA4E1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a:extLst>
            <a:ext uri="{FF2B5EF4-FFF2-40B4-BE49-F238E27FC236}">
              <a16:creationId xmlns:a16="http://schemas.microsoft.com/office/drawing/2014/main" id="{39DAB64F-AD98-4AC9-BB46-A8F5340D540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a:extLst>
            <a:ext uri="{FF2B5EF4-FFF2-40B4-BE49-F238E27FC236}">
              <a16:creationId xmlns:a16="http://schemas.microsoft.com/office/drawing/2014/main" id="{46D7607B-92E2-429C-A23A-00F79E9FE64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a:extLst>
            <a:ext uri="{FF2B5EF4-FFF2-40B4-BE49-F238E27FC236}">
              <a16:creationId xmlns:a16="http://schemas.microsoft.com/office/drawing/2014/main" id="{9C6D078C-4A40-4A7F-BBB0-89F20D0978C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a:extLst>
            <a:ext uri="{FF2B5EF4-FFF2-40B4-BE49-F238E27FC236}">
              <a16:creationId xmlns:a16="http://schemas.microsoft.com/office/drawing/2014/main" id="{DEBF32DB-E685-466E-8CCE-06C70DD831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a:extLst>
            <a:ext uri="{FF2B5EF4-FFF2-40B4-BE49-F238E27FC236}">
              <a16:creationId xmlns:a16="http://schemas.microsoft.com/office/drawing/2014/main" id="{068B7811-7990-42EC-A3D1-6E85E33029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a:extLst>
            <a:ext uri="{FF2B5EF4-FFF2-40B4-BE49-F238E27FC236}">
              <a16:creationId xmlns:a16="http://schemas.microsoft.com/office/drawing/2014/main" id="{5FF6C1F1-9B45-43B3-A600-E8C0A28C02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a:extLst>
            <a:ext uri="{FF2B5EF4-FFF2-40B4-BE49-F238E27FC236}">
              <a16:creationId xmlns:a16="http://schemas.microsoft.com/office/drawing/2014/main" id="{39CB13C4-6A20-4E53-9927-19FBCEFCCCD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a:extLst>
            <a:ext uri="{FF2B5EF4-FFF2-40B4-BE49-F238E27FC236}">
              <a16:creationId xmlns:a16="http://schemas.microsoft.com/office/drawing/2014/main" id="{48BEE2A2-335F-4CAB-BF5B-2AE72E25C3C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a:extLst>
            <a:ext uri="{FF2B5EF4-FFF2-40B4-BE49-F238E27FC236}">
              <a16:creationId xmlns:a16="http://schemas.microsoft.com/office/drawing/2014/main" id="{D7D36DF5-893B-45A4-A34B-91C9999C7E3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C3F8BD1B-30E7-440A-85A6-C77B4C87FE0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CD038C7E-F2C6-4D4F-A5AF-25E1A9A757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id="{90C64FA4-E735-4B48-A955-589E1E2BB13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790" name="直線コネクタ 789">
          <a:extLst>
            <a:ext uri="{FF2B5EF4-FFF2-40B4-BE49-F238E27FC236}">
              <a16:creationId xmlns:a16="http://schemas.microsoft.com/office/drawing/2014/main" id="{34029153-7D92-441D-9FC4-27A654ED851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91" name="【消防施設】&#10;一人当たり面積最小値テキスト">
          <a:extLst>
            <a:ext uri="{FF2B5EF4-FFF2-40B4-BE49-F238E27FC236}">
              <a16:creationId xmlns:a16="http://schemas.microsoft.com/office/drawing/2014/main" id="{89194877-3A1E-44CA-BFDB-A2E9A4D37374}"/>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92" name="直線コネクタ 791">
          <a:extLst>
            <a:ext uri="{FF2B5EF4-FFF2-40B4-BE49-F238E27FC236}">
              <a16:creationId xmlns:a16="http://schemas.microsoft.com/office/drawing/2014/main" id="{DC69E1B9-5DF0-42E8-9535-37FC40D9A397}"/>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93" name="【消防施設】&#10;一人当たり面積最大値テキスト">
          <a:extLst>
            <a:ext uri="{FF2B5EF4-FFF2-40B4-BE49-F238E27FC236}">
              <a16:creationId xmlns:a16="http://schemas.microsoft.com/office/drawing/2014/main" id="{408EC395-6E07-4F86-B706-436DD583D5D3}"/>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94" name="直線コネクタ 793">
          <a:extLst>
            <a:ext uri="{FF2B5EF4-FFF2-40B4-BE49-F238E27FC236}">
              <a16:creationId xmlns:a16="http://schemas.microsoft.com/office/drawing/2014/main" id="{0958EE1C-4778-4FC4-9B91-49C1011040C5}"/>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795" name="【消防施設】&#10;一人当たり面積平均値テキスト">
          <a:extLst>
            <a:ext uri="{FF2B5EF4-FFF2-40B4-BE49-F238E27FC236}">
              <a16:creationId xmlns:a16="http://schemas.microsoft.com/office/drawing/2014/main" id="{E84AD60C-15FD-443C-9FDA-EAC71B623D4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796" name="フローチャート: 判断 795">
          <a:extLst>
            <a:ext uri="{FF2B5EF4-FFF2-40B4-BE49-F238E27FC236}">
              <a16:creationId xmlns:a16="http://schemas.microsoft.com/office/drawing/2014/main" id="{6C5E38F5-2102-444A-B92F-342D090E209A}"/>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797" name="フローチャート: 判断 796">
          <a:extLst>
            <a:ext uri="{FF2B5EF4-FFF2-40B4-BE49-F238E27FC236}">
              <a16:creationId xmlns:a16="http://schemas.microsoft.com/office/drawing/2014/main" id="{824992E7-9CCB-4748-80A0-0D9A12F69638}"/>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98" name="フローチャート: 判断 797">
          <a:extLst>
            <a:ext uri="{FF2B5EF4-FFF2-40B4-BE49-F238E27FC236}">
              <a16:creationId xmlns:a16="http://schemas.microsoft.com/office/drawing/2014/main" id="{C0DE5A4F-1B50-4FAC-95FC-E38B5E3F6079}"/>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799" name="フローチャート: 判断 798">
          <a:extLst>
            <a:ext uri="{FF2B5EF4-FFF2-40B4-BE49-F238E27FC236}">
              <a16:creationId xmlns:a16="http://schemas.microsoft.com/office/drawing/2014/main" id="{3EA6ABED-E20A-4C95-AB34-D2F019E28963}"/>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800" name="フローチャート: 判断 799">
          <a:extLst>
            <a:ext uri="{FF2B5EF4-FFF2-40B4-BE49-F238E27FC236}">
              <a16:creationId xmlns:a16="http://schemas.microsoft.com/office/drawing/2014/main" id="{C8FB691B-CDC5-475C-A9BE-36E3E330B315}"/>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544046D9-E06B-42DD-8832-4179B9F235D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35433868-1CD0-4A1A-84C0-91F9E75EC9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232FFCF6-A494-4725-BDD9-6FDE8CF7A15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2A119F63-CC54-4B22-8792-E53790DD5B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2BFA874D-53EA-41E3-991B-542E124410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806" name="楕円 805">
          <a:extLst>
            <a:ext uri="{FF2B5EF4-FFF2-40B4-BE49-F238E27FC236}">
              <a16:creationId xmlns:a16="http://schemas.microsoft.com/office/drawing/2014/main" id="{0FB50F9B-2430-4732-98BD-DA8113389752}"/>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07" name="【消防施設】&#10;一人当たり面積該当値テキスト">
          <a:extLst>
            <a:ext uri="{FF2B5EF4-FFF2-40B4-BE49-F238E27FC236}">
              <a16:creationId xmlns:a16="http://schemas.microsoft.com/office/drawing/2014/main" id="{0C7C98D7-74DC-4F89-8B41-C9F8887DCD31}"/>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36830</xdr:rowOff>
    </xdr:from>
    <xdr:to>
      <xdr:col>102</xdr:col>
      <xdr:colOff>165100</xdr:colOff>
      <xdr:row>85</xdr:row>
      <xdr:rowOff>138430</xdr:rowOff>
    </xdr:to>
    <xdr:sp macro="" textlink="">
      <xdr:nvSpPr>
        <xdr:cNvPr id="808" name="楕円 807">
          <a:extLst>
            <a:ext uri="{FF2B5EF4-FFF2-40B4-BE49-F238E27FC236}">
              <a16:creationId xmlns:a16="http://schemas.microsoft.com/office/drawing/2014/main" id="{E408BE12-8473-44A1-B225-22C5F95A51BC}"/>
            </a:ext>
          </a:extLst>
        </xdr:cNvPr>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114952</xdr:rowOff>
    </xdr:from>
    <xdr:ext cx="469744" cy="259045"/>
    <xdr:sp macro="" textlink="">
      <xdr:nvSpPr>
        <xdr:cNvPr id="809" name="n_1aveValue【消防施設】&#10;一人当たり面積">
          <a:extLst>
            <a:ext uri="{FF2B5EF4-FFF2-40B4-BE49-F238E27FC236}">
              <a16:creationId xmlns:a16="http://schemas.microsoft.com/office/drawing/2014/main" id="{88A6B89F-5C36-4DBC-ABD9-BBDE8D1327B8}"/>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10" name="n_2aveValue【消防施設】&#10;一人当たり面積">
          <a:extLst>
            <a:ext uri="{FF2B5EF4-FFF2-40B4-BE49-F238E27FC236}">
              <a16:creationId xmlns:a16="http://schemas.microsoft.com/office/drawing/2014/main" id="{EBBAEA93-2466-48C2-A56D-D2F6A0CE2525}"/>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811" name="n_3aveValue【消防施設】&#10;一人当たり面積">
          <a:extLst>
            <a:ext uri="{FF2B5EF4-FFF2-40B4-BE49-F238E27FC236}">
              <a16:creationId xmlns:a16="http://schemas.microsoft.com/office/drawing/2014/main" id="{D49F1B06-DEA6-466C-A4DF-3AF6A87BCB76}"/>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812" name="n_4aveValue【消防施設】&#10;一人当たり面積">
          <a:extLst>
            <a:ext uri="{FF2B5EF4-FFF2-40B4-BE49-F238E27FC236}">
              <a16:creationId xmlns:a16="http://schemas.microsoft.com/office/drawing/2014/main" id="{67DD3519-85B5-4F4C-99C1-48AF25A390D8}"/>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129557</xdr:rowOff>
    </xdr:from>
    <xdr:ext cx="469744" cy="259045"/>
    <xdr:sp macro="" textlink="">
      <xdr:nvSpPr>
        <xdr:cNvPr id="813" name="n_3mainValue【消防施設】&#10;一人当たり面積">
          <a:extLst>
            <a:ext uri="{FF2B5EF4-FFF2-40B4-BE49-F238E27FC236}">
              <a16:creationId xmlns:a16="http://schemas.microsoft.com/office/drawing/2014/main" id="{732DCB5D-AF43-4CB7-AF4E-3F2A84A12B52}"/>
            </a:ext>
          </a:extLst>
        </xdr:cNvPr>
        <xdr:cNvSpPr txBox="1"/>
      </xdr:nvSpPr>
      <xdr:spPr>
        <a:xfrm>
          <a:off x="19310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a:extLst>
            <a:ext uri="{FF2B5EF4-FFF2-40B4-BE49-F238E27FC236}">
              <a16:creationId xmlns:a16="http://schemas.microsoft.com/office/drawing/2014/main" id="{E29E6650-B83E-47D6-BB59-A0CE507AD4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a:extLst>
            <a:ext uri="{FF2B5EF4-FFF2-40B4-BE49-F238E27FC236}">
              <a16:creationId xmlns:a16="http://schemas.microsoft.com/office/drawing/2014/main" id="{269AAB40-6451-4503-BC7A-AA5E7AF1187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a:extLst>
            <a:ext uri="{FF2B5EF4-FFF2-40B4-BE49-F238E27FC236}">
              <a16:creationId xmlns:a16="http://schemas.microsoft.com/office/drawing/2014/main" id="{E6EDAF9D-E034-4DFC-8593-0BC808E80E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a:extLst>
            <a:ext uri="{FF2B5EF4-FFF2-40B4-BE49-F238E27FC236}">
              <a16:creationId xmlns:a16="http://schemas.microsoft.com/office/drawing/2014/main" id="{CC0D9143-5ABC-41D7-BB7F-1D360DFFBA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a:extLst>
            <a:ext uri="{FF2B5EF4-FFF2-40B4-BE49-F238E27FC236}">
              <a16:creationId xmlns:a16="http://schemas.microsoft.com/office/drawing/2014/main" id="{D36CCB17-E8FB-4E68-A2DB-A56EE6D397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a:extLst>
            <a:ext uri="{FF2B5EF4-FFF2-40B4-BE49-F238E27FC236}">
              <a16:creationId xmlns:a16="http://schemas.microsoft.com/office/drawing/2014/main" id="{D83338EC-B351-4843-8FF4-9CE3A84D52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a:extLst>
            <a:ext uri="{FF2B5EF4-FFF2-40B4-BE49-F238E27FC236}">
              <a16:creationId xmlns:a16="http://schemas.microsoft.com/office/drawing/2014/main" id="{9E6CD3B0-C9C1-49FD-B980-A008A1B0D6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a:extLst>
            <a:ext uri="{FF2B5EF4-FFF2-40B4-BE49-F238E27FC236}">
              <a16:creationId xmlns:a16="http://schemas.microsoft.com/office/drawing/2014/main" id="{107758E3-1B5D-4F3D-831E-82DE8CE4CA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a:extLst>
            <a:ext uri="{FF2B5EF4-FFF2-40B4-BE49-F238E27FC236}">
              <a16:creationId xmlns:a16="http://schemas.microsoft.com/office/drawing/2014/main" id="{CF11776B-A971-400A-A5E4-60CE2083D4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a:extLst>
            <a:ext uri="{FF2B5EF4-FFF2-40B4-BE49-F238E27FC236}">
              <a16:creationId xmlns:a16="http://schemas.microsoft.com/office/drawing/2014/main" id="{8EEFF431-A384-4740-980A-82A67A14C6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a:extLst>
            <a:ext uri="{FF2B5EF4-FFF2-40B4-BE49-F238E27FC236}">
              <a16:creationId xmlns:a16="http://schemas.microsoft.com/office/drawing/2014/main" id="{8AF76068-064C-4F0D-91B4-54C82C4705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a:extLst>
            <a:ext uri="{FF2B5EF4-FFF2-40B4-BE49-F238E27FC236}">
              <a16:creationId xmlns:a16="http://schemas.microsoft.com/office/drawing/2014/main" id="{66D415E4-8A8D-4364-81A1-AFC1C1E1418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17E86293-E204-4FB5-AD9E-2B10FFEF155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a:extLst>
            <a:ext uri="{FF2B5EF4-FFF2-40B4-BE49-F238E27FC236}">
              <a16:creationId xmlns:a16="http://schemas.microsoft.com/office/drawing/2014/main" id="{886672B1-0285-46E9-8536-8EC0464D8F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a:extLst>
            <a:ext uri="{FF2B5EF4-FFF2-40B4-BE49-F238E27FC236}">
              <a16:creationId xmlns:a16="http://schemas.microsoft.com/office/drawing/2014/main" id="{57078F4E-6C65-43C5-AE5F-80780B573B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a:extLst>
            <a:ext uri="{FF2B5EF4-FFF2-40B4-BE49-F238E27FC236}">
              <a16:creationId xmlns:a16="http://schemas.microsoft.com/office/drawing/2014/main" id="{2D1B3C5C-D47B-4DC3-B703-5F1808A1868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a:extLst>
            <a:ext uri="{FF2B5EF4-FFF2-40B4-BE49-F238E27FC236}">
              <a16:creationId xmlns:a16="http://schemas.microsoft.com/office/drawing/2014/main" id="{F4EB2D44-CFE0-4D66-9820-D46FB086B7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a:extLst>
            <a:ext uri="{FF2B5EF4-FFF2-40B4-BE49-F238E27FC236}">
              <a16:creationId xmlns:a16="http://schemas.microsoft.com/office/drawing/2014/main" id="{7BC220D0-B0E9-46FF-BC3C-E8E5709348A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a:extLst>
            <a:ext uri="{FF2B5EF4-FFF2-40B4-BE49-F238E27FC236}">
              <a16:creationId xmlns:a16="http://schemas.microsoft.com/office/drawing/2014/main" id="{2DBB2A8B-C88B-4AF9-AACA-4645297A20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a:extLst>
            <a:ext uri="{FF2B5EF4-FFF2-40B4-BE49-F238E27FC236}">
              <a16:creationId xmlns:a16="http://schemas.microsoft.com/office/drawing/2014/main" id="{A081920F-3672-4B30-8B8C-31AF1FF0395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a:extLst>
            <a:ext uri="{FF2B5EF4-FFF2-40B4-BE49-F238E27FC236}">
              <a16:creationId xmlns:a16="http://schemas.microsoft.com/office/drawing/2014/main" id="{0AFBBC8B-B5C7-44CC-BFF5-074ACF08675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a:extLst>
            <a:ext uri="{FF2B5EF4-FFF2-40B4-BE49-F238E27FC236}">
              <a16:creationId xmlns:a16="http://schemas.microsoft.com/office/drawing/2014/main" id="{CF8052E0-926F-43E2-8121-5DA709106FA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a:extLst>
            <a:ext uri="{FF2B5EF4-FFF2-40B4-BE49-F238E27FC236}">
              <a16:creationId xmlns:a16="http://schemas.microsoft.com/office/drawing/2014/main" id="{1F087553-C2AF-4EE9-A7F6-C28A4A5AF26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a:extLst>
            <a:ext uri="{FF2B5EF4-FFF2-40B4-BE49-F238E27FC236}">
              <a16:creationId xmlns:a16="http://schemas.microsoft.com/office/drawing/2014/main" id="{19AB1A1D-34BA-44FA-8C89-0A85ECDDDD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a:extLst>
            <a:ext uri="{FF2B5EF4-FFF2-40B4-BE49-F238E27FC236}">
              <a16:creationId xmlns:a16="http://schemas.microsoft.com/office/drawing/2014/main" id="{653B8B53-CEE5-48F9-BB1E-0EC702A566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39" name="直線コネクタ 838">
          <a:extLst>
            <a:ext uri="{FF2B5EF4-FFF2-40B4-BE49-F238E27FC236}">
              <a16:creationId xmlns:a16="http://schemas.microsoft.com/office/drawing/2014/main" id="{17047EDB-B8BA-426E-8F23-1368691884B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0" name="【庁舎】&#10;有形固定資産減価償却率最小値テキスト">
          <a:extLst>
            <a:ext uri="{FF2B5EF4-FFF2-40B4-BE49-F238E27FC236}">
              <a16:creationId xmlns:a16="http://schemas.microsoft.com/office/drawing/2014/main" id="{073D0D54-158E-45E5-A882-63D94F4360E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1" name="直線コネクタ 840">
          <a:extLst>
            <a:ext uri="{FF2B5EF4-FFF2-40B4-BE49-F238E27FC236}">
              <a16:creationId xmlns:a16="http://schemas.microsoft.com/office/drawing/2014/main" id="{E83F923E-1256-444D-A989-ED9E6292A1D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42" name="【庁舎】&#10;有形固定資産減価償却率最大値テキスト">
          <a:extLst>
            <a:ext uri="{FF2B5EF4-FFF2-40B4-BE49-F238E27FC236}">
              <a16:creationId xmlns:a16="http://schemas.microsoft.com/office/drawing/2014/main" id="{A243D871-07C8-48C7-8AE6-AC3155ADF8FF}"/>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43" name="直線コネクタ 842">
          <a:extLst>
            <a:ext uri="{FF2B5EF4-FFF2-40B4-BE49-F238E27FC236}">
              <a16:creationId xmlns:a16="http://schemas.microsoft.com/office/drawing/2014/main" id="{C425E258-3F31-4D17-8D73-937805BB622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844" name="【庁舎】&#10;有形固定資産減価償却率平均値テキスト">
          <a:extLst>
            <a:ext uri="{FF2B5EF4-FFF2-40B4-BE49-F238E27FC236}">
              <a16:creationId xmlns:a16="http://schemas.microsoft.com/office/drawing/2014/main" id="{1380C38C-32B4-435D-844A-B97620F1E71F}"/>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845" name="フローチャート: 判断 844">
          <a:extLst>
            <a:ext uri="{FF2B5EF4-FFF2-40B4-BE49-F238E27FC236}">
              <a16:creationId xmlns:a16="http://schemas.microsoft.com/office/drawing/2014/main" id="{BACBD3CF-ADDB-4B27-99E5-51EE1697B3EA}"/>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846" name="フローチャート: 判断 845">
          <a:extLst>
            <a:ext uri="{FF2B5EF4-FFF2-40B4-BE49-F238E27FC236}">
              <a16:creationId xmlns:a16="http://schemas.microsoft.com/office/drawing/2014/main" id="{36347958-4F3A-4EAE-9A7E-C0218F68837F}"/>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47" name="フローチャート: 判断 846">
          <a:extLst>
            <a:ext uri="{FF2B5EF4-FFF2-40B4-BE49-F238E27FC236}">
              <a16:creationId xmlns:a16="http://schemas.microsoft.com/office/drawing/2014/main" id="{462B858F-A4C8-4411-8CBA-F70A0920DA39}"/>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848" name="フローチャート: 判断 847">
          <a:extLst>
            <a:ext uri="{FF2B5EF4-FFF2-40B4-BE49-F238E27FC236}">
              <a16:creationId xmlns:a16="http://schemas.microsoft.com/office/drawing/2014/main" id="{514B1B39-5E19-4ABE-A3E8-001296E529CF}"/>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849" name="フローチャート: 判断 848">
          <a:extLst>
            <a:ext uri="{FF2B5EF4-FFF2-40B4-BE49-F238E27FC236}">
              <a16:creationId xmlns:a16="http://schemas.microsoft.com/office/drawing/2014/main" id="{17DA9287-066C-4A73-A7C5-D928D8CFF6F7}"/>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87696A63-387B-4EF0-A448-6E3BC42E47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F1301E98-36D1-4B53-9DBF-8256DC43FB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9057B672-0392-4879-A405-8EA0E44577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53944E13-1118-4E55-91BE-1DB15D0401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C7491D7B-8DB5-4C42-9E5E-8F0280F921B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855" name="楕円 854">
          <a:extLst>
            <a:ext uri="{FF2B5EF4-FFF2-40B4-BE49-F238E27FC236}">
              <a16:creationId xmlns:a16="http://schemas.microsoft.com/office/drawing/2014/main" id="{EB7DCF68-1013-4AA4-A3C7-7944DF750D5E}"/>
            </a:ext>
          </a:extLst>
        </xdr:cNvPr>
        <xdr:cNvSpPr/>
      </xdr:nvSpPr>
      <xdr:spPr>
        <a:xfrm>
          <a:off x="16268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856" name="【庁舎】&#10;有形固定資産減価償却率該当値テキスト">
          <a:extLst>
            <a:ext uri="{FF2B5EF4-FFF2-40B4-BE49-F238E27FC236}">
              <a16:creationId xmlns:a16="http://schemas.microsoft.com/office/drawing/2014/main" id="{9A481981-A6C9-4563-A81B-E761C67DFD95}"/>
            </a:ext>
          </a:extLst>
        </xdr:cNvPr>
        <xdr:cNvSpPr txBox="1"/>
      </xdr:nvSpPr>
      <xdr:spPr>
        <a:xfrm>
          <a:off x="16357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857" name="楕円 856">
          <a:extLst>
            <a:ext uri="{FF2B5EF4-FFF2-40B4-BE49-F238E27FC236}">
              <a16:creationId xmlns:a16="http://schemas.microsoft.com/office/drawing/2014/main" id="{A94B4B3C-0CE0-4401-B4C3-4E9873AE86ED}"/>
            </a:ext>
          </a:extLst>
        </xdr:cNvPr>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106</xdr:row>
      <xdr:rowOff>141514</xdr:rowOff>
    </xdr:to>
    <xdr:cxnSp macro="">
      <xdr:nvCxnSpPr>
        <xdr:cNvPr id="858" name="直線コネクタ 857">
          <a:extLst>
            <a:ext uri="{FF2B5EF4-FFF2-40B4-BE49-F238E27FC236}">
              <a16:creationId xmlns:a16="http://schemas.microsoft.com/office/drawing/2014/main" id="{A60D9876-10AF-4248-9745-276BC938E1A5}"/>
            </a:ext>
          </a:extLst>
        </xdr:cNvPr>
        <xdr:cNvCxnSpPr/>
      </xdr:nvCxnSpPr>
      <xdr:spPr>
        <a:xfrm>
          <a:off x="15481300" y="18282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859" name="楕円 858">
          <a:extLst>
            <a:ext uri="{FF2B5EF4-FFF2-40B4-BE49-F238E27FC236}">
              <a16:creationId xmlns:a16="http://schemas.microsoft.com/office/drawing/2014/main" id="{1F451FC0-6294-4190-9A0B-2DB99AD68A27}"/>
            </a:ext>
          </a:extLst>
        </xdr:cNvPr>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108857</xdr:rowOff>
    </xdr:to>
    <xdr:cxnSp macro="">
      <xdr:nvCxnSpPr>
        <xdr:cNvPr id="860" name="直線コネクタ 859">
          <a:extLst>
            <a:ext uri="{FF2B5EF4-FFF2-40B4-BE49-F238E27FC236}">
              <a16:creationId xmlns:a16="http://schemas.microsoft.com/office/drawing/2014/main" id="{2705F482-D005-4A3E-AFF9-3A5377AA2AC0}"/>
            </a:ext>
          </a:extLst>
        </xdr:cNvPr>
        <xdr:cNvCxnSpPr/>
      </xdr:nvCxnSpPr>
      <xdr:spPr>
        <a:xfrm>
          <a:off x="14592300" y="18249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61" name="楕円 860">
          <a:extLst>
            <a:ext uri="{FF2B5EF4-FFF2-40B4-BE49-F238E27FC236}">
              <a16:creationId xmlns:a16="http://schemas.microsoft.com/office/drawing/2014/main" id="{E52202C8-020A-4236-BFDD-DE2136543D2D}"/>
            </a:ext>
          </a:extLst>
        </xdr:cNvPr>
        <xdr:cNvSpPr/>
      </xdr:nvSpPr>
      <xdr:spPr>
        <a:xfrm>
          <a:off x="1365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54973</xdr:rowOff>
    </xdr:from>
    <xdr:to>
      <xdr:col>76</xdr:col>
      <xdr:colOff>114300</xdr:colOff>
      <xdr:row>106</xdr:row>
      <xdr:rowOff>76200</xdr:rowOff>
    </xdr:to>
    <xdr:cxnSp macro="">
      <xdr:nvCxnSpPr>
        <xdr:cNvPr id="862" name="直線コネクタ 861">
          <a:extLst>
            <a:ext uri="{FF2B5EF4-FFF2-40B4-BE49-F238E27FC236}">
              <a16:creationId xmlns:a16="http://schemas.microsoft.com/office/drawing/2014/main" id="{B148D66D-24CB-4205-A6B9-6E4D26F38895}"/>
            </a:ext>
          </a:extLst>
        </xdr:cNvPr>
        <xdr:cNvCxnSpPr/>
      </xdr:nvCxnSpPr>
      <xdr:spPr>
        <a:xfrm>
          <a:off x="13703300" y="182286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92348</xdr:rowOff>
    </xdr:from>
    <xdr:to>
      <xdr:col>67</xdr:col>
      <xdr:colOff>101600</xdr:colOff>
      <xdr:row>106</xdr:row>
      <xdr:rowOff>22498</xdr:rowOff>
    </xdr:to>
    <xdr:sp macro="" textlink="">
      <xdr:nvSpPr>
        <xdr:cNvPr id="863" name="楕円 862">
          <a:extLst>
            <a:ext uri="{FF2B5EF4-FFF2-40B4-BE49-F238E27FC236}">
              <a16:creationId xmlns:a16="http://schemas.microsoft.com/office/drawing/2014/main" id="{2A8BE595-CB5B-494E-BEC6-B4FF91560AFD}"/>
            </a:ext>
          </a:extLst>
        </xdr:cNvPr>
        <xdr:cNvSpPr/>
      </xdr:nvSpPr>
      <xdr:spPr>
        <a:xfrm>
          <a:off x="1276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143148</xdr:rowOff>
    </xdr:from>
    <xdr:to>
      <xdr:col>71</xdr:col>
      <xdr:colOff>177800</xdr:colOff>
      <xdr:row>106</xdr:row>
      <xdr:rowOff>54973</xdr:rowOff>
    </xdr:to>
    <xdr:cxnSp macro="">
      <xdr:nvCxnSpPr>
        <xdr:cNvPr id="864" name="直線コネクタ 863">
          <a:extLst>
            <a:ext uri="{FF2B5EF4-FFF2-40B4-BE49-F238E27FC236}">
              <a16:creationId xmlns:a16="http://schemas.microsoft.com/office/drawing/2014/main" id="{E112FE07-D213-4209-803A-2679CF05010E}"/>
            </a:ext>
          </a:extLst>
        </xdr:cNvPr>
        <xdr:cNvCxnSpPr/>
      </xdr:nvCxnSpPr>
      <xdr:spPr>
        <a:xfrm>
          <a:off x="12814300" y="18145398"/>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865" name="n_1aveValue【庁舎】&#10;有形固定資産減価償却率">
          <a:extLst>
            <a:ext uri="{FF2B5EF4-FFF2-40B4-BE49-F238E27FC236}">
              <a16:creationId xmlns:a16="http://schemas.microsoft.com/office/drawing/2014/main" id="{50861ED9-9955-4997-B0BE-E2BEF65F7F5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866" name="n_2aveValue【庁舎】&#10;有形固定資産減価償却率">
          <a:extLst>
            <a:ext uri="{FF2B5EF4-FFF2-40B4-BE49-F238E27FC236}">
              <a16:creationId xmlns:a16="http://schemas.microsoft.com/office/drawing/2014/main" id="{D50F5412-E585-4752-87C5-EB889DC83F17}"/>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867" name="n_3aveValue【庁舎】&#10;有形固定資産減価償却率">
          <a:extLst>
            <a:ext uri="{FF2B5EF4-FFF2-40B4-BE49-F238E27FC236}">
              <a16:creationId xmlns:a16="http://schemas.microsoft.com/office/drawing/2014/main" id="{677A2C7A-E809-449D-B40A-9C53E37A131B}"/>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68" name="n_4aveValue【庁舎】&#10;有形固定資産減価償却率">
          <a:extLst>
            <a:ext uri="{FF2B5EF4-FFF2-40B4-BE49-F238E27FC236}">
              <a16:creationId xmlns:a16="http://schemas.microsoft.com/office/drawing/2014/main" id="{0ADA9611-3D14-468D-90B9-C21B913169BA}"/>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869" name="n_1mainValue【庁舎】&#10;有形固定資産減価償却率">
          <a:extLst>
            <a:ext uri="{FF2B5EF4-FFF2-40B4-BE49-F238E27FC236}">
              <a16:creationId xmlns:a16="http://schemas.microsoft.com/office/drawing/2014/main" id="{24702017-A8D6-48F3-9EE7-8F65601DD68F}"/>
            </a:ext>
          </a:extLst>
        </xdr:cNvPr>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870" name="n_2mainValue【庁舎】&#10;有形固定資産減価償却率">
          <a:extLst>
            <a:ext uri="{FF2B5EF4-FFF2-40B4-BE49-F238E27FC236}">
              <a16:creationId xmlns:a16="http://schemas.microsoft.com/office/drawing/2014/main" id="{0C8BA1C6-FDDD-4109-875E-1DBABB381DF9}"/>
            </a:ext>
          </a:extLst>
        </xdr:cNvPr>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871" name="n_3mainValue【庁舎】&#10;有形固定資産減価償却率">
          <a:extLst>
            <a:ext uri="{FF2B5EF4-FFF2-40B4-BE49-F238E27FC236}">
              <a16:creationId xmlns:a16="http://schemas.microsoft.com/office/drawing/2014/main" id="{0371CB33-C226-4BD6-A18D-ACF5A7F08E4C}"/>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13625</xdr:rowOff>
    </xdr:from>
    <xdr:ext cx="405111" cy="259045"/>
    <xdr:sp macro="" textlink="">
      <xdr:nvSpPr>
        <xdr:cNvPr id="872" name="n_4mainValue【庁舎】&#10;有形固定資産減価償却率">
          <a:extLst>
            <a:ext uri="{FF2B5EF4-FFF2-40B4-BE49-F238E27FC236}">
              <a16:creationId xmlns:a16="http://schemas.microsoft.com/office/drawing/2014/main" id="{774B58E7-F450-4E39-B6F0-21B01FD1526A}"/>
            </a:ext>
          </a:extLst>
        </xdr:cNvPr>
        <xdr:cNvSpPr txBox="1"/>
      </xdr:nvSpPr>
      <xdr:spPr>
        <a:xfrm>
          <a:off x="12611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a:extLst>
            <a:ext uri="{FF2B5EF4-FFF2-40B4-BE49-F238E27FC236}">
              <a16:creationId xmlns:a16="http://schemas.microsoft.com/office/drawing/2014/main" id="{CFB8B02F-DBB1-446F-90A1-EC3ED92852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a:extLst>
            <a:ext uri="{FF2B5EF4-FFF2-40B4-BE49-F238E27FC236}">
              <a16:creationId xmlns:a16="http://schemas.microsoft.com/office/drawing/2014/main" id="{983C8D68-F575-43B9-8184-52620F65A6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a:extLst>
            <a:ext uri="{FF2B5EF4-FFF2-40B4-BE49-F238E27FC236}">
              <a16:creationId xmlns:a16="http://schemas.microsoft.com/office/drawing/2014/main" id="{96943B46-48BE-46FF-AD43-3DB930E294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a:extLst>
            <a:ext uri="{FF2B5EF4-FFF2-40B4-BE49-F238E27FC236}">
              <a16:creationId xmlns:a16="http://schemas.microsoft.com/office/drawing/2014/main" id="{14C2C6A0-9F3B-47C6-B470-54E09ABC81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a:extLst>
            <a:ext uri="{FF2B5EF4-FFF2-40B4-BE49-F238E27FC236}">
              <a16:creationId xmlns:a16="http://schemas.microsoft.com/office/drawing/2014/main" id="{E3F41954-DFA2-48D1-8720-123E53D77D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a:extLst>
            <a:ext uri="{FF2B5EF4-FFF2-40B4-BE49-F238E27FC236}">
              <a16:creationId xmlns:a16="http://schemas.microsoft.com/office/drawing/2014/main" id="{D70262E1-95D6-4C16-92A3-9AD5959D6C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a:extLst>
            <a:ext uri="{FF2B5EF4-FFF2-40B4-BE49-F238E27FC236}">
              <a16:creationId xmlns:a16="http://schemas.microsoft.com/office/drawing/2014/main" id="{ECAD4923-EE2E-471B-B1F9-0B62491FED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a:extLst>
            <a:ext uri="{FF2B5EF4-FFF2-40B4-BE49-F238E27FC236}">
              <a16:creationId xmlns:a16="http://schemas.microsoft.com/office/drawing/2014/main" id="{CD34566B-240D-4B0A-BF60-557B75A41A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a:extLst>
            <a:ext uri="{FF2B5EF4-FFF2-40B4-BE49-F238E27FC236}">
              <a16:creationId xmlns:a16="http://schemas.microsoft.com/office/drawing/2014/main" id="{861E5771-CC43-40AB-95F2-3F40F27D55D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a:extLst>
            <a:ext uri="{FF2B5EF4-FFF2-40B4-BE49-F238E27FC236}">
              <a16:creationId xmlns:a16="http://schemas.microsoft.com/office/drawing/2014/main" id="{9C4490DD-01C8-4CC3-A476-84CF9D9356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3" name="直線コネクタ 882">
          <a:extLst>
            <a:ext uri="{FF2B5EF4-FFF2-40B4-BE49-F238E27FC236}">
              <a16:creationId xmlns:a16="http://schemas.microsoft.com/office/drawing/2014/main" id="{AEB2FF8E-38EB-47A5-940A-2400B5E9FD3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4" name="テキスト ボックス 883">
          <a:extLst>
            <a:ext uri="{FF2B5EF4-FFF2-40B4-BE49-F238E27FC236}">
              <a16:creationId xmlns:a16="http://schemas.microsoft.com/office/drawing/2014/main" id="{794A8407-43E6-4A0B-B614-5922C488496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5" name="直線コネクタ 884">
          <a:extLst>
            <a:ext uri="{FF2B5EF4-FFF2-40B4-BE49-F238E27FC236}">
              <a16:creationId xmlns:a16="http://schemas.microsoft.com/office/drawing/2014/main" id="{9C3E81E6-420B-4C2B-A398-F01B1412A54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6" name="テキスト ボックス 885">
          <a:extLst>
            <a:ext uri="{FF2B5EF4-FFF2-40B4-BE49-F238E27FC236}">
              <a16:creationId xmlns:a16="http://schemas.microsoft.com/office/drawing/2014/main" id="{BD2FFDC1-7B3A-460A-AF63-F5BD2C395DD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7" name="直線コネクタ 886">
          <a:extLst>
            <a:ext uri="{FF2B5EF4-FFF2-40B4-BE49-F238E27FC236}">
              <a16:creationId xmlns:a16="http://schemas.microsoft.com/office/drawing/2014/main" id="{BF0ABDE8-2113-4116-B4E1-79398C747E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8" name="テキスト ボックス 887">
          <a:extLst>
            <a:ext uri="{FF2B5EF4-FFF2-40B4-BE49-F238E27FC236}">
              <a16:creationId xmlns:a16="http://schemas.microsoft.com/office/drawing/2014/main" id="{119EFC85-CF1A-47CF-8ABB-61D5C32E618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9" name="直線コネクタ 888">
          <a:extLst>
            <a:ext uri="{FF2B5EF4-FFF2-40B4-BE49-F238E27FC236}">
              <a16:creationId xmlns:a16="http://schemas.microsoft.com/office/drawing/2014/main" id="{436AF0BA-399C-4729-9621-532461EB8E2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0" name="テキスト ボックス 889">
          <a:extLst>
            <a:ext uri="{FF2B5EF4-FFF2-40B4-BE49-F238E27FC236}">
              <a16:creationId xmlns:a16="http://schemas.microsoft.com/office/drawing/2014/main" id="{7B6FE534-2542-4E19-B18A-133FEA263F0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1" name="直線コネクタ 890">
          <a:extLst>
            <a:ext uri="{FF2B5EF4-FFF2-40B4-BE49-F238E27FC236}">
              <a16:creationId xmlns:a16="http://schemas.microsoft.com/office/drawing/2014/main" id="{6BB0D158-0C83-4352-A03D-B56BE5B4112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2" name="テキスト ボックス 891">
          <a:extLst>
            <a:ext uri="{FF2B5EF4-FFF2-40B4-BE49-F238E27FC236}">
              <a16:creationId xmlns:a16="http://schemas.microsoft.com/office/drawing/2014/main" id="{43F74E76-87A4-4AFA-B3CC-0EB48095B55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3" name="直線コネクタ 892">
          <a:extLst>
            <a:ext uri="{FF2B5EF4-FFF2-40B4-BE49-F238E27FC236}">
              <a16:creationId xmlns:a16="http://schemas.microsoft.com/office/drawing/2014/main" id="{DCD46EBD-B291-4F98-B420-B7BE7110832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94" name="テキスト ボックス 893">
          <a:extLst>
            <a:ext uri="{FF2B5EF4-FFF2-40B4-BE49-F238E27FC236}">
              <a16:creationId xmlns:a16="http://schemas.microsoft.com/office/drawing/2014/main" id="{3361B80C-E83B-48D6-9DB0-A79BD417F3AF}"/>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AE9FE9AA-4586-4756-9629-C9F82667A7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96" name="テキスト ボックス 895">
          <a:extLst>
            <a:ext uri="{FF2B5EF4-FFF2-40B4-BE49-F238E27FC236}">
              <a16:creationId xmlns:a16="http://schemas.microsoft.com/office/drawing/2014/main" id="{104D5088-56D6-44F4-B560-52D2EAB4EE4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a:extLst>
            <a:ext uri="{FF2B5EF4-FFF2-40B4-BE49-F238E27FC236}">
              <a16:creationId xmlns:a16="http://schemas.microsoft.com/office/drawing/2014/main" id="{3B80A8D9-52FD-4D98-AB65-99AAE88966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898" name="直線コネクタ 897">
          <a:extLst>
            <a:ext uri="{FF2B5EF4-FFF2-40B4-BE49-F238E27FC236}">
              <a16:creationId xmlns:a16="http://schemas.microsoft.com/office/drawing/2014/main" id="{5A3E1EDC-A90A-45A4-ABF4-7C914033A1C5}"/>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99" name="【庁舎】&#10;一人当たり面積最小値テキスト">
          <a:extLst>
            <a:ext uri="{FF2B5EF4-FFF2-40B4-BE49-F238E27FC236}">
              <a16:creationId xmlns:a16="http://schemas.microsoft.com/office/drawing/2014/main" id="{C159B630-233F-4F71-B699-7AA3DC80C0F2}"/>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00" name="直線コネクタ 899">
          <a:extLst>
            <a:ext uri="{FF2B5EF4-FFF2-40B4-BE49-F238E27FC236}">
              <a16:creationId xmlns:a16="http://schemas.microsoft.com/office/drawing/2014/main" id="{31D99902-F450-4A30-A3C0-EBB2BE4FDC68}"/>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01" name="【庁舎】&#10;一人当たり面積最大値テキスト">
          <a:extLst>
            <a:ext uri="{FF2B5EF4-FFF2-40B4-BE49-F238E27FC236}">
              <a16:creationId xmlns:a16="http://schemas.microsoft.com/office/drawing/2014/main" id="{43FBA901-AE78-4CE9-A312-2EF3EED93366}"/>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02" name="直線コネクタ 901">
          <a:extLst>
            <a:ext uri="{FF2B5EF4-FFF2-40B4-BE49-F238E27FC236}">
              <a16:creationId xmlns:a16="http://schemas.microsoft.com/office/drawing/2014/main" id="{725C7310-D0B8-4A18-A317-EE40E9B748AD}"/>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903" name="【庁舎】&#10;一人当たり面積平均値テキスト">
          <a:extLst>
            <a:ext uri="{FF2B5EF4-FFF2-40B4-BE49-F238E27FC236}">
              <a16:creationId xmlns:a16="http://schemas.microsoft.com/office/drawing/2014/main" id="{6F89CE19-74CA-46E4-A8AD-D80CB9F0C0E6}"/>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904" name="フローチャート: 判断 903">
          <a:extLst>
            <a:ext uri="{FF2B5EF4-FFF2-40B4-BE49-F238E27FC236}">
              <a16:creationId xmlns:a16="http://schemas.microsoft.com/office/drawing/2014/main" id="{C47A12BC-7E9D-4ECB-9154-A98897FBC92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905" name="フローチャート: 判断 904">
          <a:extLst>
            <a:ext uri="{FF2B5EF4-FFF2-40B4-BE49-F238E27FC236}">
              <a16:creationId xmlns:a16="http://schemas.microsoft.com/office/drawing/2014/main" id="{C459487E-EC38-4269-A57C-74D4BF316471}"/>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906" name="フローチャート: 判断 905">
          <a:extLst>
            <a:ext uri="{FF2B5EF4-FFF2-40B4-BE49-F238E27FC236}">
              <a16:creationId xmlns:a16="http://schemas.microsoft.com/office/drawing/2014/main" id="{E5FA0E5F-50B8-4EE6-BA29-49E05ACA2B14}"/>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907" name="フローチャート: 判断 906">
          <a:extLst>
            <a:ext uri="{FF2B5EF4-FFF2-40B4-BE49-F238E27FC236}">
              <a16:creationId xmlns:a16="http://schemas.microsoft.com/office/drawing/2014/main" id="{7E04EBAD-5FB1-4DC9-B42B-01CE5AE09E22}"/>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908" name="フローチャート: 判断 907">
          <a:extLst>
            <a:ext uri="{FF2B5EF4-FFF2-40B4-BE49-F238E27FC236}">
              <a16:creationId xmlns:a16="http://schemas.microsoft.com/office/drawing/2014/main" id="{B2C66CB4-D723-4DF4-B901-9DA6B7072305}"/>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A5ECCDC-45E8-4A1F-A505-2BAA58D0A7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437A5115-4762-4ED5-8A00-90D0077DC0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71D8A907-7A98-4109-9138-F93A2FDB78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9B90CF9A-1D98-430D-BA77-C8B0F84E04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14EABFA7-9495-4C17-AB69-7A0575E87F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171052</xdr:rowOff>
    </xdr:from>
    <xdr:to>
      <xdr:col>116</xdr:col>
      <xdr:colOff>114300</xdr:colOff>
      <xdr:row>108</xdr:row>
      <xdr:rowOff>101202</xdr:rowOff>
    </xdr:to>
    <xdr:sp macro="" textlink="">
      <xdr:nvSpPr>
        <xdr:cNvPr id="914" name="楕円 913">
          <a:extLst>
            <a:ext uri="{FF2B5EF4-FFF2-40B4-BE49-F238E27FC236}">
              <a16:creationId xmlns:a16="http://schemas.microsoft.com/office/drawing/2014/main" id="{93194046-6402-40B0-BECC-BA8FBE506E0B}"/>
            </a:ext>
          </a:extLst>
        </xdr:cNvPr>
        <xdr:cNvSpPr/>
      </xdr:nvSpPr>
      <xdr:spPr>
        <a:xfrm>
          <a:off x="22110700" y="18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22479</xdr:rowOff>
    </xdr:from>
    <xdr:ext cx="469744" cy="259045"/>
    <xdr:sp macro="" textlink="">
      <xdr:nvSpPr>
        <xdr:cNvPr id="915" name="【庁舎】&#10;一人当たり面積該当値テキスト">
          <a:extLst>
            <a:ext uri="{FF2B5EF4-FFF2-40B4-BE49-F238E27FC236}">
              <a16:creationId xmlns:a16="http://schemas.microsoft.com/office/drawing/2014/main" id="{E73E9E5C-9CE9-4352-9EA9-8A3C2F2928C8}"/>
            </a:ext>
          </a:extLst>
        </xdr:cNvPr>
        <xdr:cNvSpPr txBox="1"/>
      </xdr:nvSpPr>
      <xdr:spPr>
        <a:xfrm>
          <a:off x="22199600" y="1836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3194</xdr:rowOff>
    </xdr:from>
    <xdr:to>
      <xdr:col>112</xdr:col>
      <xdr:colOff>38100</xdr:colOff>
      <xdr:row>108</xdr:row>
      <xdr:rowOff>104794</xdr:rowOff>
    </xdr:to>
    <xdr:sp macro="" textlink="">
      <xdr:nvSpPr>
        <xdr:cNvPr id="916" name="楕円 915">
          <a:extLst>
            <a:ext uri="{FF2B5EF4-FFF2-40B4-BE49-F238E27FC236}">
              <a16:creationId xmlns:a16="http://schemas.microsoft.com/office/drawing/2014/main" id="{65E292F6-8197-49E9-8E5E-D99847200787}"/>
            </a:ext>
          </a:extLst>
        </xdr:cNvPr>
        <xdr:cNvSpPr/>
      </xdr:nvSpPr>
      <xdr:spPr>
        <a:xfrm>
          <a:off x="21272500" y="185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50402</xdr:rowOff>
    </xdr:from>
    <xdr:to>
      <xdr:col>116</xdr:col>
      <xdr:colOff>63500</xdr:colOff>
      <xdr:row>108</xdr:row>
      <xdr:rowOff>53994</xdr:rowOff>
    </xdr:to>
    <xdr:cxnSp macro="">
      <xdr:nvCxnSpPr>
        <xdr:cNvPr id="917" name="直線コネクタ 916">
          <a:extLst>
            <a:ext uri="{FF2B5EF4-FFF2-40B4-BE49-F238E27FC236}">
              <a16:creationId xmlns:a16="http://schemas.microsoft.com/office/drawing/2014/main" id="{42AC3ED8-177D-45D6-8556-E839F9270AA9}"/>
            </a:ext>
          </a:extLst>
        </xdr:cNvPr>
        <xdr:cNvCxnSpPr/>
      </xdr:nvCxnSpPr>
      <xdr:spPr>
        <a:xfrm flipV="1">
          <a:off x="21323300" y="18567002"/>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6623</xdr:rowOff>
    </xdr:from>
    <xdr:to>
      <xdr:col>107</xdr:col>
      <xdr:colOff>101600</xdr:colOff>
      <xdr:row>108</xdr:row>
      <xdr:rowOff>108223</xdr:rowOff>
    </xdr:to>
    <xdr:sp macro="" textlink="">
      <xdr:nvSpPr>
        <xdr:cNvPr id="918" name="楕円 917">
          <a:extLst>
            <a:ext uri="{FF2B5EF4-FFF2-40B4-BE49-F238E27FC236}">
              <a16:creationId xmlns:a16="http://schemas.microsoft.com/office/drawing/2014/main" id="{D59CE711-B138-4A4D-98EA-E1266075712B}"/>
            </a:ext>
          </a:extLst>
        </xdr:cNvPr>
        <xdr:cNvSpPr/>
      </xdr:nvSpPr>
      <xdr:spPr>
        <a:xfrm>
          <a:off x="20383500" y="1852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53994</xdr:rowOff>
    </xdr:from>
    <xdr:to>
      <xdr:col>111</xdr:col>
      <xdr:colOff>177800</xdr:colOff>
      <xdr:row>108</xdr:row>
      <xdr:rowOff>57423</xdr:rowOff>
    </xdr:to>
    <xdr:cxnSp macro="">
      <xdr:nvCxnSpPr>
        <xdr:cNvPr id="919" name="直線コネクタ 918">
          <a:extLst>
            <a:ext uri="{FF2B5EF4-FFF2-40B4-BE49-F238E27FC236}">
              <a16:creationId xmlns:a16="http://schemas.microsoft.com/office/drawing/2014/main" id="{326A6FE0-8BF4-4335-8918-2EFFC0805E00}"/>
            </a:ext>
          </a:extLst>
        </xdr:cNvPr>
        <xdr:cNvCxnSpPr/>
      </xdr:nvCxnSpPr>
      <xdr:spPr>
        <a:xfrm flipV="1">
          <a:off x="20434300" y="1857059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163540</xdr:rowOff>
    </xdr:from>
    <xdr:to>
      <xdr:col>102</xdr:col>
      <xdr:colOff>165100</xdr:colOff>
      <xdr:row>108</xdr:row>
      <xdr:rowOff>93690</xdr:rowOff>
    </xdr:to>
    <xdr:sp macro="" textlink="">
      <xdr:nvSpPr>
        <xdr:cNvPr id="920" name="楕円 919">
          <a:extLst>
            <a:ext uri="{FF2B5EF4-FFF2-40B4-BE49-F238E27FC236}">
              <a16:creationId xmlns:a16="http://schemas.microsoft.com/office/drawing/2014/main" id="{5A2A3450-D135-4EAB-85D1-FA90F5253E6F}"/>
            </a:ext>
          </a:extLst>
        </xdr:cNvPr>
        <xdr:cNvSpPr/>
      </xdr:nvSpPr>
      <xdr:spPr>
        <a:xfrm>
          <a:off x="19494500" y="185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42890</xdr:rowOff>
    </xdr:from>
    <xdr:to>
      <xdr:col>107</xdr:col>
      <xdr:colOff>50800</xdr:colOff>
      <xdr:row>108</xdr:row>
      <xdr:rowOff>57423</xdr:rowOff>
    </xdr:to>
    <xdr:cxnSp macro="">
      <xdr:nvCxnSpPr>
        <xdr:cNvPr id="921" name="直線コネクタ 920">
          <a:extLst>
            <a:ext uri="{FF2B5EF4-FFF2-40B4-BE49-F238E27FC236}">
              <a16:creationId xmlns:a16="http://schemas.microsoft.com/office/drawing/2014/main" id="{2770D936-0B7A-4D8A-B471-4A1B8CCC410F}"/>
            </a:ext>
          </a:extLst>
        </xdr:cNvPr>
        <xdr:cNvCxnSpPr/>
      </xdr:nvCxnSpPr>
      <xdr:spPr>
        <a:xfrm>
          <a:off x="19545300" y="18559490"/>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22" name="楕円 921">
          <a:extLst>
            <a:ext uri="{FF2B5EF4-FFF2-40B4-BE49-F238E27FC236}">
              <a16:creationId xmlns:a16="http://schemas.microsoft.com/office/drawing/2014/main" id="{0A9ADF5C-1D4C-45C7-83FC-26785D20E67C}"/>
            </a:ext>
          </a:extLst>
        </xdr:cNvPr>
        <xdr:cNvSpPr/>
      </xdr:nvSpPr>
      <xdr:spPr>
        <a:xfrm>
          <a:off x="18605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763</xdr:rowOff>
    </xdr:from>
    <xdr:to>
      <xdr:col>102</xdr:col>
      <xdr:colOff>114300</xdr:colOff>
      <xdr:row>108</xdr:row>
      <xdr:rowOff>42890</xdr:rowOff>
    </xdr:to>
    <xdr:cxnSp macro="">
      <xdr:nvCxnSpPr>
        <xdr:cNvPr id="923" name="直線コネクタ 922">
          <a:extLst>
            <a:ext uri="{FF2B5EF4-FFF2-40B4-BE49-F238E27FC236}">
              <a16:creationId xmlns:a16="http://schemas.microsoft.com/office/drawing/2014/main" id="{13DADD6E-A6A1-4E97-A032-BC0FB9B5DBBB}"/>
            </a:ext>
          </a:extLst>
        </xdr:cNvPr>
        <xdr:cNvCxnSpPr/>
      </xdr:nvCxnSpPr>
      <xdr:spPr>
        <a:xfrm>
          <a:off x="18656300" y="18174463"/>
          <a:ext cx="889000" cy="38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924" name="n_1aveValue【庁舎】&#10;一人当たり面積">
          <a:extLst>
            <a:ext uri="{FF2B5EF4-FFF2-40B4-BE49-F238E27FC236}">
              <a16:creationId xmlns:a16="http://schemas.microsoft.com/office/drawing/2014/main" id="{BC40E1D8-A3D9-4617-BB0E-1F5ACEB07F65}"/>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925" name="n_2aveValue【庁舎】&#10;一人当たり面積">
          <a:extLst>
            <a:ext uri="{FF2B5EF4-FFF2-40B4-BE49-F238E27FC236}">
              <a16:creationId xmlns:a16="http://schemas.microsoft.com/office/drawing/2014/main" id="{CB1F43DF-49F2-4816-88E8-ECE39D5271EF}"/>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926" name="n_3aveValue【庁舎】&#10;一人当たり面積">
          <a:extLst>
            <a:ext uri="{FF2B5EF4-FFF2-40B4-BE49-F238E27FC236}">
              <a16:creationId xmlns:a16="http://schemas.microsoft.com/office/drawing/2014/main" id="{C5E6139F-48C6-485A-BA49-9EC43BC83B5D}"/>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927" name="n_4aveValue【庁舎】&#10;一人当たり面積">
          <a:extLst>
            <a:ext uri="{FF2B5EF4-FFF2-40B4-BE49-F238E27FC236}">
              <a16:creationId xmlns:a16="http://schemas.microsoft.com/office/drawing/2014/main" id="{BDDA093F-3CB6-48ED-BB96-E6CF82F3384A}"/>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121321</xdr:rowOff>
    </xdr:from>
    <xdr:ext cx="469744" cy="259045"/>
    <xdr:sp macro="" textlink="">
      <xdr:nvSpPr>
        <xdr:cNvPr id="928" name="n_1mainValue【庁舎】&#10;一人当たり面積">
          <a:extLst>
            <a:ext uri="{FF2B5EF4-FFF2-40B4-BE49-F238E27FC236}">
              <a16:creationId xmlns:a16="http://schemas.microsoft.com/office/drawing/2014/main" id="{4A7AE838-FEAD-4D1C-971B-DD5491C48E7D}"/>
            </a:ext>
          </a:extLst>
        </xdr:cNvPr>
        <xdr:cNvSpPr txBox="1"/>
      </xdr:nvSpPr>
      <xdr:spPr>
        <a:xfrm>
          <a:off x="21075727" y="1829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124750</xdr:rowOff>
    </xdr:from>
    <xdr:ext cx="469744" cy="259045"/>
    <xdr:sp macro="" textlink="">
      <xdr:nvSpPr>
        <xdr:cNvPr id="929" name="n_2mainValue【庁舎】&#10;一人当たり面積">
          <a:extLst>
            <a:ext uri="{FF2B5EF4-FFF2-40B4-BE49-F238E27FC236}">
              <a16:creationId xmlns:a16="http://schemas.microsoft.com/office/drawing/2014/main" id="{B0D89370-AB74-424E-8C13-ED733896AFCC}"/>
            </a:ext>
          </a:extLst>
        </xdr:cNvPr>
        <xdr:cNvSpPr txBox="1"/>
      </xdr:nvSpPr>
      <xdr:spPr>
        <a:xfrm>
          <a:off x="20199427" y="1829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110217</xdr:rowOff>
    </xdr:from>
    <xdr:ext cx="469744" cy="259045"/>
    <xdr:sp macro="" textlink="">
      <xdr:nvSpPr>
        <xdr:cNvPr id="930" name="n_3mainValue【庁舎】&#10;一人当たり面積">
          <a:extLst>
            <a:ext uri="{FF2B5EF4-FFF2-40B4-BE49-F238E27FC236}">
              <a16:creationId xmlns:a16="http://schemas.microsoft.com/office/drawing/2014/main" id="{9B6F3EA0-852B-4941-827A-4495DD00B122}"/>
            </a:ext>
          </a:extLst>
        </xdr:cNvPr>
        <xdr:cNvSpPr txBox="1"/>
      </xdr:nvSpPr>
      <xdr:spPr>
        <a:xfrm>
          <a:off x="19310427" y="182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31" name="n_4mainValue【庁舎】&#10;一人当たり面積">
          <a:extLst>
            <a:ext uri="{FF2B5EF4-FFF2-40B4-BE49-F238E27FC236}">
              <a16:creationId xmlns:a16="http://schemas.microsoft.com/office/drawing/2014/main" id="{AA313933-C001-4C85-9739-1FAB57B82FCF}"/>
            </a:ext>
          </a:extLst>
        </xdr:cNvPr>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67A2DF51-7636-41C1-BB77-02C1CB5CE4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EA6538F7-33E5-43B1-A221-1130AA56F1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676A39CF-825D-4850-B02A-B575A83C58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月に、旧湧別町と旧上湧別町の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町が合併。</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人口規模が同等の旧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町が合併し、当時から所有する公共施設を現在人おいても使用しているため、建物の一人当たり面積は総じて高いものとなっている。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施設は償却が進行し、償却率は類似団体と比較して高くなっている。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図書館、体育館、庁舎は、旧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町の地域区分で同規模の施設をそれぞれ所有しているため、一人当たり面積が大きくなっている。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人口の減少や高齢化が進んでいるが、産業構造等に変動はなく、財政基盤も大きな変化はない。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月に行った市町村合併により、退職者不補充等による人件費削減、投資的経費の抑制など歳出削減に取り組み、財政基盤の強化を図る。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類似団体の平均を下回っているが、維持補修費、扶助費等の増加による比率の上昇が見込まれる。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事務事業の見直しを進め、経常経費の削減に努める。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61</xdr:row>
      <xdr:rowOff>148336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681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61</xdr:row>
      <xdr:rowOff>148336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61</xdr:row>
      <xdr:rowOff>119380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681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109728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2822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ひとり当たりの金額が類似団体平均を上回っている。物件費、維持補修費では施設維持管理経費が占めるウエイトが大きくなっているので、これの抑制に努めるとともに、前述のとおり適切な定数管理により人件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33159</xdr:rowOff>
    </xdr:from>
    <xdr:to>
      <xdr:col>23</xdr:col>
      <xdr:colOff>133350</xdr:colOff>
      <xdr:row>84</xdr:row>
      <xdr:rowOff>62126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34959"/>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33159</xdr:rowOff>
    </xdr:from>
    <xdr:to>
      <xdr:col>19</xdr:col>
      <xdr:colOff>133350</xdr:colOff>
      <xdr:row>84</xdr:row>
      <xdr:rowOff>44087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34959"/>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43287</xdr:rowOff>
    </xdr:from>
    <xdr:to>
      <xdr:col>15</xdr:col>
      <xdr:colOff>82550</xdr:colOff>
      <xdr:row>84</xdr:row>
      <xdr:rowOff>44087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4508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166915</xdr:rowOff>
    </xdr:from>
    <xdr:to>
      <xdr:col>11</xdr:col>
      <xdr:colOff>31750</xdr:colOff>
      <xdr:row>84</xdr:row>
      <xdr:rowOff>43287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97265"/>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11326</xdr:rowOff>
    </xdr:from>
    <xdr:to>
      <xdr:col>23</xdr:col>
      <xdr:colOff>184150</xdr:colOff>
      <xdr:row>84</xdr:row>
      <xdr:rowOff>112926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154853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8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153809</xdr:rowOff>
    </xdr:from>
    <xdr:to>
      <xdr:col>19</xdr:col>
      <xdr:colOff>184150</xdr:colOff>
      <xdr:row>84</xdr:row>
      <xdr:rowOff>83959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68736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7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164737</xdr:rowOff>
    </xdr:from>
    <xdr:to>
      <xdr:col>15</xdr:col>
      <xdr:colOff>133350</xdr:colOff>
      <xdr:row>84</xdr:row>
      <xdr:rowOff>94887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79664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163937</xdr:rowOff>
    </xdr:from>
    <xdr:to>
      <xdr:col>11</xdr:col>
      <xdr:colOff>82550</xdr:colOff>
      <xdr:row>84</xdr:row>
      <xdr:rowOff>94087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78864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8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116115</xdr:rowOff>
    </xdr:from>
    <xdr:to>
      <xdr:col>7</xdr:col>
      <xdr:colOff>31750</xdr:colOff>
      <xdr:row>84</xdr:row>
      <xdr:rowOff>46265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31042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3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類似団体と同率となっている。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これまで特殊勤務手当の全廃、退職時の特別昇給の廃止など人件費抑制に努めてきた。今後においても引き続き適正化に努める。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168487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8543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168487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85</xdr:row>
      <xdr:rowOff>104139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76307"/>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74507</xdr:rowOff>
    </xdr:from>
    <xdr:to>
      <xdr:col>68</xdr:col>
      <xdr:colOff>152400</xdr:colOff>
      <xdr:row>85</xdr:row>
      <xdr:rowOff>96096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7630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類似団体平均を上回っているが、市町村合併の影響が大きい。定年退職者の補充を最低限に抑制するなど、定員管理適正化計画により適切な定員管理に努める。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7048</xdr:rowOff>
    </xdr:from>
    <xdr:to>
      <xdr:col>81</xdr:col>
      <xdr:colOff>44450</xdr:colOff>
      <xdr:row>62</xdr:row>
      <xdr:rowOff>51689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636948"/>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62</xdr:row>
      <xdr:rowOff>7048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2005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61</xdr:row>
      <xdr:rowOff>165830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62005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150146</xdr:rowOff>
    </xdr:from>
    <xdr:to>
      <xdr:col>68</xdr:col>
      <xdr:colOff>152400</xdr:colOff>
      <xdr:row>61</xdr:row>
      <xdr:rowOff>165830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0859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144416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0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127698</xdr:rowOff>
    </xdr:from>
    <xdr:to>
      <xdr:col>77</xdr:col>
      <xdr:colOff>95250</xdr:colOff>
      <xdr:row>62</xdr:row>
      <xdr:rowOff>57848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42625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7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25734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115030</xdr:rowOff>
    </xdr:from>
    <xdr:to>
      <xdr:col>68</xdr:col>
      <xdr:colOff>203200</xdr:colOff>
      <xdr:row>62</xdr:row>
      <xdr:rowOff>45180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29957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99346</xdr:rowOff>
    </xdr:from>
    <xdr:to>
      <xdr:col>64</xdr:col>
      <xdr:colOff>152400</xdr:colOff>
      <xdr:row>62</xdr:row>
      <xdr:rowOff>29496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4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抑制、過去の大型事業に係る借入債の償還終了等による公債費の減少により、類似団体平均を下回っている。今後も、事業の緊急性、優先度などを厳選し起債に大きく頼ることのない行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13462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3808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18288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429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42418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477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95504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充当可能基金の確保等により算定されない状況となっているが、今後も充当可能基金の積立や適正な事業執行等により健全な財政運営に努める。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類似団体と比較すると経常収支比率は若干下回っており、人口一人当たり決算額も平均を下回っている。今後も定員適正化計画に基づき定員管理を行い人件費の抑制に努める。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類似団体と比較すると経常収支比率は上回っている。事業の業務委託、施設の指定管理を進めていることが影響している。今後も事務事業の見直しを進め経費の抑制に努める。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17</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75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62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147574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7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2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類似団体と比較すると経常収支比率は下回っている。高齢化や乳幼児にかかる制度拡大等によって上昇が見込まれるため、今後も事務事業の見直しを進め抑制に努める。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54</xdr:row>
      <xdr:rowOff>116115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63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116115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105228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等の経常収支比率となっている。今後は、施設の老朽化等による維持補修費の増、下水道や簡易水道の整備により借り入れた起債の償還額が増えることによる一般会計からの繰出金の増が見込まれるため、事務事業の見直しを進め経費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739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796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539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124714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93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124714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近年、負担金事業の増等により過疎債の借入額が増となっているため、今後の起債発行においては事業の緊急性、優先度や事業効果を検証し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17272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81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156718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312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154449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993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75</xdr:row>
      <xdr:rowOff>161289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88900</xdr:rowOff>
    </xdr:from>
    <xdr:to>
      <xdr:col>69</xdr:col>
      <xdr:colOff>92075</xdr:colOff>
      <xdr:row>75</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47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121920</xdr:rowOff>
    </xdr:from>
    <xdr:to>
      <xdr:col>78</xdr:col>
      <xdr:colOff>120650</xdr:colOff>
      <xdr:row>76</xdr:row>
      <xdr:rowOff>52070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127185</xdr:rowOff>
    </xdr:from>
    <xdr:to>
      <xdr:col>29</xdr:col>
      <xdr:colOff>127000</xdr:colOff>
      <xdr:row>16</xdr:row>
      <xdr:rowOff>154697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18010"/>
          <a:ext cx="647700" cy="2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154697</xdr:rowOff>
    </xdr:from>
    <xdr:to>
      <xdr:col>26</xdr:col>
      <xdr:colOff>50800</xdr:colOff>
      <xdr:row>17</xdr:row>
      <xdr:rowOff>4832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45522"/>
          <a:ext cx="698500" cy="2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4832</xdr:rowOff>
    </xdr:from>
    <xdr:to>
      <xdr:col>22</xdr:col>
      <xdr:colOff>114300</xdr:colOff>
      <xdr:row>17</xdr:row>
      <xdr:rowOff>16320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67107"/>
          <a:ext cx="698500" cy="1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11473</xdr:rowOff>
    </xdr:from>
    <xdr:to>
      <xdr:col>18</xdr:col>
      <xdr:colOff>177800</xdr:colOff>
      <xdr:row>17</xdr:row>
      <xdr:rowOff>16320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973748"/>
          <a:ext cx="698500" cy="4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76385</xdr:rowOff>
    </xdr:from>
    <xdr:to>
      <xdr:col>29</xdr:col>
      <xdr:colOff>177800</xdr:colOff>
      <xdr:row>17</xdr:row>
      <xdr:rowOff>6535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6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48462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3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103897</xdr:rowOff>
    </xdr:from>
    <xdr:to>
      <xdr:col>26</xdr:col>
      <xdr:colOff>101600</xdr:colOff>
      <xdr:row>17</xdr:row>
      <xdr:rowOff>34047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18824</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8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125482</xdr:rowOff>
    </xdr:from>
    <xdr:to>
      <xdr:col>22</xdr:col>
      <xdr:colOff>165100</xdr:colOff>
      <xdr:row>17</xdr:row>
      <xdr:rowOff>55632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1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40409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0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136970</xdr:rowOff>
    </xdr:from>
    <xdr:to>
      <xdr:col>19</xdr:col>
      <xdr:colOff>38100</xdr:colOff>
      <xdr:row>17</xdr:row>
      <xdr:rowOff>67120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2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51897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1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132123</xdr:rowOff>
    </xdr:from>
    <xdr:to>
      <xdr:col>15</xdr:col>
      <xdr:colOff>101600</xdr:colOff>
      <xdr:row>17</xdr:row>
      <xdr:rowOff>62273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72450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9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179680</xdr:rowOff>
    </xdr:from>
    <xdr:to>
      <xdr:col>29</xdr:col>
      <xdr:colOff>127000</xdr:colOff>
      <xdr:row>35</xdr:row>
      <xdr:rowOff>188964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90030"/>
          <a:ext cx="647700" cy="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185268</xdr:rowOff>
    </xdr:from>
    <xdr:to>
      <xdr:col>26</xdr:col>
      <xdr:colOff>50800</xdr:colOff>
      <xdr:row>35</xdr:row>
      <xdr:rowOff>188964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95618"/>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158903</xdr:rowOff>
    </xdr:from>
    <xdr:to>
      <xdr:col>22</xdr:col>
      <xdr:colOff>114300</xdr:colOff>
      <xdr:row>35</xdr:row>
      <xdr:rowOff>185268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69253"/>
          <a:ext cx="698500" cy="2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143688</xdr:rowOff>
    </xdr:from>
    <xdr:to>
      <xdr:col>18</xdr:col>
      <xdr:colOff>177800</xdr:colOff>
      <xdr:row>35</xdr:row>
      <xdr:rowOff>158903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54038"/>
          <a:ext cx="698500" cy="1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128880</xdr:rowOff>
    </xdr:from>
    <xdr:to>
      <xdr:col>29</xdr:col>
      <xdr:colOff>177800</xdr:colOff>
      <xdr:row>35</xdr:row>
      <xdr:rowOff>230480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100957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138164</xdr:rowOff>
    </xdr:from>
    <xdr:to>
      <xdr:col>26</xdr:col>
      <xdr:colOff>101600</xdr:colOff>
      <xdr:row>35</xdr:row>
      <xdr:rowOff>239764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4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224541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134468</xdr:rowOff>
    </xdr:from>
    <xdr:to>
      <xdr:col>22</xdr:col>
      <xdr:colOff>165100</xdr:colOff>
      <xdr:row>35</xdr:row>
      <xdr:rowOff>236068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220845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108103</xdr:rowOff>
    </xdr:from>
    <xdr:to>
      <xdr:col>19</xdr:col>
      <xdr:colOff>38100</xdr:colOff>
      <xdr:row>35</xdr:row>
      <xdr:rowOff>209703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1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194480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92888</xdr:rowOff>
    </xdr:from>
    <xdr:to>
      <xdr:col>15</xdr:col>
      <xdr:colOff>101600</xdr:colOff>
      <xdr:row>35</xdr:row>
      <xdr:rowOff>194488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0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179265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164404</xdr:rowOff>
    </xdr:from>
    <xdr:to>
      <xdr:col>24</xdr:col>
      <xdr:colOff>63500</xdr:colOff>
      <xdr:row>35</xdr:row>
      <xdr:rowOff>11173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3704"/>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11173</xdr:rowOff>
    </xdr:from>
    <xdr:to>
      <xdr:col>19</xdr:col>
      <xdr:colOff>177800</xdr:colOff>
      <xdr:row>35</xdr:row>
      <xdr:rowOff>17688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192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17688</xdr:rowOff>
    </xdr:from>
    <xdr:to>
      <xdr:col>15</xdr:col>
      <xdr:colOff>50800</xdr:colOff>
      <xdr:row>35</xdr:row>
      <xdr:rowOff>37021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8438"/>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37021</xdr:rowOff>
    </xdr:from>
    <xdr:to>
      <xdr:col>10</xdr:col>
      <xdr:colOff>114300</xdr:colOff>
      <xdr:row>35</xdr:row>
      <xdr:rowOff>45045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3777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113604</xdr:rowOff>
    </xdr:from>
    <xdr:to>
      <xdr:col>24</xdr:col>
      <xdr:colOff>114300</xdr:colOff>
      <xdr:row>35</xdr:row>
      <xdr:rowOff>43754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136481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131823</xdr:rowOff>
    </xdr:from>
    <xdr:to>
      <xdr:col>20</xdr:col>
      <xdr:colOff>38100</xdr:colOff>
      <xdr:row>35</xdr:row>
      <xdr:rowOff>61973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78500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138338</xdr:rowOff>
    </xdr:from>
    <xdr:to>
      <xdr:col>15</xdr:col>
      <xdr:colOff>101600</xdr:colOff>
      <xdr:row>35</xdr:row>
      <xdr:rowOff>68488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85015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4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157671</xdr:rowOff>
    </xdr:from>
    <xdr:to>
      <xdr:col>10</xdr:col>
      <xdr:colOff>165100</xdr:colOff>
      <xdr:row>35</xdr:row>
      <xdr:rowOff>87821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104348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6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165695</xdr:rowOff>
    </xdr:from>
    <xdr:to>
      <xdr:col>6</xdr:col>
      <xdr:colOff>38100</xdr:colOff>
      <xdr:row>35</xdr:row>
      <xdr:rowOff>95845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112372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155890</xdr:rowOff>
    </xdr:from>
    <xdr:to>
      <xdr:col>24</xdr:col>
      <xdr:colOff>63500</xdr:colOff>
      <xdr:row>55</xdr:row>
      <xdr:rowOff>15081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14190"/>
          <a:ext cx="838200" cy="3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15081</xdr:rowOff>
    </xdr:from>
    <xdr:to>
      <xdr:col>19</xdr:col>
      <xdr:colOff>177800</xdr:colOff>
      <xdr:row>55</xdr:row>
      <xdr:rowOff>19689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44831"/>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19689</xdr:rowOff>
    </xdr:from>
    <xdr:to>
      <xdr:col>15</xdr:col>
      <xdr:colOff>50800</xdr:colOff>
      <xdr:row>55</xdr:row>
      <xdr:rowOff>22803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49439"/>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22803</xdr:rowOff>
    </xdr:from>
    <xdr:to>
      <xdr:col>10</xdr:col>
      <xdr:colOff>114300</xdr:colOff>
      <xdr:row>55</xdr:row>
      <xdr:rowOff>68880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52553"/>
          <a:ext cx="889000" cy="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105090</xdr:rowOff>
    </xdr:from>
    <xdr:to>
      <xdr:col>24</xdr:col>
      <xdr:colOff>114300</xdr:colOff>
      <xdr:row>55</xdr:row>
      <xdr:rowOff>35240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83517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4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135731</xdr:rowOff>
    </xdr:from>
    <xdr:to>
      <xdr:col>20</xdr:col>
      <xdr:colOff>38100</xdr:colOff>
      <xdr:row>55</xdr:row>
      <xdr:rowOff>65881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57008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8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140339</xdr:rowOff>
    </xdr:from>
    <xdr:to>
      <xdr:col>15</xdr:col>
      <xdr:colOff>101600</xdr:colOff>
      <xdr:row>55</xdr:row>
      <xdr:rowOff>70489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9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61616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9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143453</xdr:rowOff>
    </xdr:from>
    <xdr:to>
      <xdr:col>10</xdr:col>
      <xdr:colOff>165100</xdr:colOff>
      <xdr:row>55</xdr:row>
      <xdr:rowOff>73603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90130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18080</xdr:rowOff>
    </xdr:from>
    <xdr:to>
      <xdr:col>6</xdr:col>
      <xdr:colOff>38100</xdr:colOff>
      <xdr:row>55</xdr:row>
      <xdr:rowOff>119680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136207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7409</xdr:rowOff>
    </xdr:from>
    <xdr:to>
      <xdr:col>24</xdr:col>
      <xdr:colOff>63500</xdr:colOff>
      <xdr:row>75</xdr:row>
      <xdr:rowOff>38819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866159"/>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80767</xdr:rowOff>
    </xdr:from>
    <xdr:to>
      <xdr:col>19</xdr:col>
      <xdr:colOff>177800</xdr:colOff>
      <xdr:row>75</xdr:row>
      <xdr:rowOff>7409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768067"/>
          <a:ext cx="889000" cy="9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8118</xdr:rowOff>
    </xdr:from>
    <xdr:to>
      <xdr:col>15</xdr:col>
      <xdr:colOff>50800</xdr:colOff>
      <xdr:row>74</xdr:row>
      <xdr:rowOff>80767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695418"/>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8118</xdr:rowOff>
    </xdr:from>
    <xdr:to>
      <xdr:col>10</xdr:col>
      <xdr:colOff>114300</xdr:colOff>
      <xdr:row>74</xdr:row>
      <xdr:rowOff>77041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695418"/>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159469</xdr:rowOff>
    </xdr:from>
    <xdr:to>
      <xdr:col>24</xdr:col>
      <xdr:colOff>114300</xdr:colOff>
      <xdr:row>75</xdr:row>
      <xdr:rowOff>89619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10896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6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128059</xdr:rowOff>
    </xdr:from>
    <xdr:to>
      <xdr:col>20</xdr:col>
      <xdr:colOff>38100</xdr:colOff>
      <xdr:row>75</xdr:row>
      <xdr:rowOff>58209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74736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5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29967</xdr:rowOff>
    </xdr:from>
    <xdr:to>
      <xdr:col>15</xdr:col>
      <xdr:colOff>101600</xdr:colOff>
      <xdr:row>74</xdr:row>
      <xdr:rowOff>131567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7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148094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4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128768</xdr:rowOff>
    </xdr:from>
    <xdr:to>
      <xdr:col>10</xdr:col>
      <xdr:colOff>165100</xdr:colOff>
      <xdr:row>74</xdr:row>
      <xdr:rowOff>58918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75445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4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26241</xdr:rowOff>
    </xdr:from>
    <xdr:to>
      <xdr:col>6</xdr:col>
      <xdr:colOff>38100</xdr:colOff>
      <xdr:row>74</xdr:row>
      <xdr:rowOff>127841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144368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4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67005</xdr:rowOff>
    </xdr:from>
    <xdr:to>
      <xdr:col>24</xdr:col>
      <xdr:colOff>63500</xdr:colOff>
      <xdr:row>97</xdr:row>
      <xdr:rowOff>101197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97655"/>
          <a:ext cx="8382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101197</xdr:rowOff>
    </xdr:from>
    <xdr:to>
      <xdr:col>19</xdr:col>
      <xdr:colOff>177800</xdr:colOff>
      <xdr:row>97</xdr:row>
      <xdr:rowOff>120514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31847"/>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47379</xdr:rowOff>
    </xdr:from>
    <xdr:to>
      <xdr:col>15</xdr:col>
      <xdr:colOff>50800</xdr:colOff>
      <xdr:row>97</xdr:row>
      <xdr:rowOff>120514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78029"/>
          <a:ext cx="889000" cy="7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47379</xdr:rowOff>
    </xdr:from>
    <xdr:to>
      <xdr:col>10</xdr:col>
      <xdr:colOff>114300</xdr:colOff>
      <xdr:row>98</xdr:row>
      <xdr:rowOff>9268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8029"/>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16205</xdr:rowOff>
    </xdr:from>
    <xdr:to>
      <xdr:col>24</xdr:col>
      <xdr:colOff>114300</xdr:colOff>
      <xdr:row>97</xdr:row>
      <xdr:rowOff>117805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166082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50397</xdr:rowOff>
    </xdr:from>
    <xdr:to>
      <xdr:col>20</xdr:col>
      <xdr:colOff>38100</xdr:colOff>
      <xdr:row>97</xdr:row>
      <xdr:rowOff>151997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143124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7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69714</xdr:rowOff>
    </xdr:from>
    <xdr:to>
      <xdr:col>15</xdr:col>
      <xdr:colOff>101600</xdr:colOff>
      <xdr:row>97</xdr:row>
      <xdr:rowOff>171314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0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162441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9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168029</xdr:rowOff>
    </xdr:from>
    <xdr:to>
      <xdr:col>10</xdr:col>
      <xdr:colOff>165100</xdr:colOff>
      <xdr:row>97</xdr:row>
      <xdr:rowOff>98179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89306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129918</xdr:rowOff>
    </xdr:from>
    <xdr:to>
      <xdr:col>6</xdr:col>
      <xdr:colOff>38100</xdr:colOff>
      <xdr:row>98</xdr:row>
      <xdr:rowOff>60068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51195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63805</xdr:rowOff>
    </xdr:from>
    <xdr:to>
      <xdr:col>55</xdr:col>
      <xdr:colOff>0</xdr:colOff>
      <xdr:row>36</xdr:row>
      <xdr:rowOff>69116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36005"/>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117560</xdr:rowOff>
    </xdr:from>
    <xdr:to>
      <xdr:col>50</xdr:col>
      <xdr:colOff>114300</xdr:colOff>
      <xdr:row>36</xdr:row>
      <xdr:rowOff>69116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18310"/>
          <a:ext cx="889000" cy="1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117560</xdr:rowOff>
    </xdr:from>
    <xdr:to>
      <xdr:col>45</xdr:col>
      <xdr:colOff>177800</xdr:colOff>
      <xdr:row>36</xdr:row>
      <xdr:rowOff>87731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18310"/>
          <a:ext cx="889000" cy="1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87731</xdr:rowOff>
    </xdr:from>
    <xdr:to>
      <xdr:col>41</xdr:col>
      <xdr:colOff>50800</xdr:colOff>
      <xdr:row>36</xdr:row>
      <xdr:rowOff>133459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59931"/>
          <a:ext cx="889000" cy="4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13005</xdr:rowOff>
    </xdr:from>
    <xdr:to>
      <xdr:col>55</xdr:col>
      <xdr:colOff>50800</xdr:colOff>
      <xdr:row>36</xdr:row>
      <xdr:rowOff>114605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162882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6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18316</xdr:rowOff>
    </xdr:from>
    <xdr:to>
      <xdr:col>50</xdr:col>
      <xdr:colOff>165100</xdr:colOff>
      <xdr:row>36</xdr:row>
      <xdr:rowOff>119916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111043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66760</xdr:rowOff>
    </xdr:from>
    <xdr:to>
      <xdr:col>46</xdr:col>
      <xdr:colOff>38100</xdr:colOff>
      <xdr:row>35</xdr:row>
      <xdr:rowOff>168360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13437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4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36931</xdr:rowOff>
    </xdr:from>
    <xdr:to>
      <xdr:col>41</xdr:col>
      <xdr:colOff>101600</xdr:colOff>
      <xdr:row>36</xdr:row>
      <xdr:rowOff>138531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129658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0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82659</xdr:rowOff>
    </xdr:from>
    <xdr:to>
      <xdr:col>36</xdr:col>
      <xdr:colOff>165100</xdr:colOff>
      <xdr:row>37</xdr:row>
      <xdr:rowOff>12809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3936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4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122907</xdr:rowOff>
    </xdr:from>
    <xdr:to>
      <xdr:col>55</xdr:col>
      <xdr:colOff>0</xdr:colOff>
      <xdr:row>57</xdr:row>
      <xdr:rowOff>10840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24107"/>
          <a:ext cx="838200" cy="5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3757</xdr:rowOff>
    </xdr:from>
    <xdr:to>
      <xdr:col>50</xdr:col>
      <xdr:colOff>114300</xdr:colOff>
      <xdr:row>57</xdr:row>
      <xdr:rowOff>10840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04957"/>
          <a:ext cx="889000" cy="17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3757</xdr:rowOff>
    </xdr:from>
    <xdr:to>
      <xdr:col>45</xdr:col>
      <xdr:colOff>177800</xdr:colOff>
      <xdr:row>57</xdr:row>
      <xdr:rowOff>8152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04957"/>
          <a:ext cx="889000" cy="17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170578</xdr:rowOff>
    </xdr:from>
    <xdr:to>
      <xdr:col>41</xdr:col>
      <xdr:colOff>50800</xdr:colOff>
      <xdr:row>57</xdr:row>
      <xdr:rowOff>8152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7177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72107</xdr:rowOff>
    </xdr:from>
    <xdr:to>
      <xdr:col>55</xdr:col>
      <xdr:colOff>50800</xdr:colOff>
      <xdr:row>57</xdr:row>
      <xdr:rowOff>2257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94984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2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131490</xdr:rowOff>
    </xdr:from>
    <xdr:to>
      <xdr:col>50</xdr:col>
      <xdr:colOff>165100</xdr:colOff>
      <xdr:row>57</xdr:row>
      <xdr:rowOff>61640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78167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0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124407</xdr:rowOff>
    </xdr:from>
    <xdr:to>
      <xdr:col>46</xdr:col>
      <xdr:colOff>38100</xdr:colOff>
      <xdr:row>56</xdr:row>
      <xdr:rowOff>54557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71084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2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128802</xdr:rowOff>
    </xdr:from>
    <xdr:to>
      <xdr:col>41</xdr:col>
      <xdr:colOff>101600</xdr:colOff>
      <xdr:row>57</xdr:row>
      <xdr:rowOff>58952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75479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0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119778</xdr:rowOff>
    </xdr:from>
    <xdr:to>
      <xdr:col>36</xdr:col>
      <xdr:colOff>165100</xdr:colOff>
      <xdr:row>57</xdr:row>
      <xdr:rowOff>49928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66455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9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71549</xdr:rowOff>
    </xdr:from>
    <xdr:to>
      <xdr:col>55</xdr:col>
      <xdr:colOff>0</xdr:colOff>
      <xdr:row>78</xdr:row>
      <xdr:rowOff>93349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73199"/>
          <a:ext cx="838200" cy="19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120273</xdr:rowOff>
    </xdr:from>
    <xdr:to>
      <xdr:col>50</xdr:col>
      <xdr:colOff>114300</xdr:colOff>
      <xdr:row>77</xdr:row>
      <xdr:rowOff>71549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979023"/>
          <a:ext cx="889000" cy="29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120273</xdr:rowOff>
    </xdr:from>
    <xdr:to>
      <xdr:col>45</xdr:col>
      <xdr:colOff>177800</xdr:colOff>
      <xdr:row>78</xdr:row>
      <xdr:rowOff>39235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979023"/>
          <a:ext cx="889000" cy="4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39235</xdr:rowOff>
    </xdr:from>
    <xdr:to>
      <xdr:col>41</xdr:col>
      <xdr:colOff>50800</xdr:colOff>
      <xdr:row>78</xdr:row>
      <xdr:rowOff>45019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123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42549</xdr:rowOff>
    </xdr:from>
    <xdr:to>
      <xdr:col>55</xdr:col>
      <xdr:colOff>50800</xdr:colOff>
      <xdr:row>78</xdr:row>
      <xdr:rowOff>144149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128926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20749</xdr:rowOff>
    </xdr:from>
    <xdr:to>
      <xdr:col>50</xdr:col>
      <xdr:colOff>165100</xdr:colOff>
      <xdr:row>77</xdr:row>
      <xdr:rowOff>122349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69473</xdr:rowOff>
    </xdr:from>
    <xdr:to>
      <xdr:col>46</xdr:col>
      <xdr:colOff>38100</xdr:colOff>
      <xdr:row>75</xdr:row>
      <xdr:rowOff>171073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9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16150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7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159885</xdr:rowOff>
    </xdr:from>
    <xdr:to>
      <xdr:col>41</xdr:col>
      <xdr:colOff>101600</xdr:colOff>
      <xdr:row>78</xdr:row>
      <xdr:rowOff>90035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81162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5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165669</xdr:rowOff>
    </xdr:from>
    <xdr:to>
      <xdr:col>36</xdr:col>
      <xdr:colOff>165100</xdr:colOff>
      <xdr:row>78</xdr:row>
      <xdr:rowOff>95819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86946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122552</xdr:rowOff>
    </xdr:from>
    <xdr:to>
      <xdr:col>55</xdr:col>
      <xdr:colOff>0</xdr:colOff>
      <xdr:row>98</xdr:row>
      <xdr:rowOff>58110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53202"/>
          <a:ext cx="838200" cy="1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18689</xdr:rowOff>
    </xdr:from>
    <xdr:to>
      <xdr:col>50</xdr:col>
      <xdr:colOff>114300</xdr:colOff>
      <xdr:row>98</xdr:row>
      <xdr:rowOff>58110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20789"/>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156240</xdr:rowOff>
    </xdr:from>
    <xdr:to>
      <xdr:col>45</xdr:col>
      <xdr:colOff>177800</xdr:colOff>
      <xdr:row>98</xdr:row>
      <xdr:rowOff>18689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86890"/>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156240</xdr:rowOff>
    </xdr:from>
    <xdr:to>
      <xdr:col>41</xdr:col>
      <xdr:colOff>50800</xdr:colOff>
      <xdr:row>98</xdr:row>
      <xdr:rowOff>4136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6890"/>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71752</xdr:rowOff>
    </xdr:from>
    <xdr:to>
      <xdr:col>55</xdr:col>
      <xdr:colOff>50800</xdr:colOff>
      <xdr:row>98</xdr:row>
      <xdr:rowOff>1902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50179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7310</xdr:rowOff>
    </xdr:from>
    <xdr:to>
      <xdr:col>50</xdr:col>
      <xdr:colOff>165100</xdr:colOff>
      <xdr:row>98</xdr:row>
      <xdr:rowOff>108910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100037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0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139339</xdr:rowOff>
    </xdr:from>
    <xdr:to>
      <xdr:col>46</xdr:col>
      <xdr:colOff>38100</xdr:colOff>
      <xdr:row>98</xdr:row>
      <xdr:rowOff>69489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60616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105440</xdr:rowOff>
    </xdr:from>
    <xdr:to>
      <xdr:col>41</xdr:col>
      <xdr:colOff>101600</xdr:colOff>
      <xdr:row>98</xdr:row>
      <xdr:rowOff>35590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52117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124786</xdr:rowOff>
    </xdr:from>
    <xdr:to>
      <xdr:col>36</xdr:col>
      <xdr:colOff>165100</xdr:colOff>
      <xdr:row>98</xdr:row>
      <xdr:rowOff>54936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71463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24848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11398"/>
          <a:ext cx="889000" cy="7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24848</xdr:rowOff>
    </xdr:from>
    <xdr:to>
      <xdr:col>71</xdr:col>
      <xdr:colOff>177800</xdr:colOff>
      <xdr:row>39</xdr:row>
      <xdr:rowOff>49834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11398"/>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145498</xdr:rowOff>
    </xdr:from>
    <xdr:to>
      <xdr:col>72</xdr:col>
      <xdr:colOff>38100</xdr:colOff>
      <xdr:row>39</xdr:row>
      <xdr:rowOff>75648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92175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170484</xdr:rowOff>
    </xdr:from>
    <xdr:to>
      <xdr:col>67</xdr:col>
      <xdr:colOff>101600</xdr:colOff>
      <xdr:row>39</xdr:row>
      <xdr:rowOff>100634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117161</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138040</xdr:rowOff>
    </xdr:from>
    <xdr:to>
      <xdr:col>85</xdr:col>
      <xdr:colOff>127000</xdr:colOff>
      <xdr:row>75</xdr:row>
      <xdr:rowOff>149036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96790"/>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142571</xdr:rowOff>
    </xdr:from>
    <xdr:to>
      <xdr:col>81</xdr:col>
      <xdr:colOff>50800</xdr:colOff>
      <xdr:row>75</xdr:row>
      <xdr:rowOff>149036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013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142571</xdr:rowOff>
    </xdr:from>
    <xdr:to>
      <xdr:col>76</xdr:col>
      <xdr:colOff>114300</xdr:colOff>
      <xdr:row>75</xdr:row>
      <xdr:rowOff>156973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0132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156973</xdr:rowOff>
    </xdr:from>
    <xdr:to>
      <xdr:col>71</xdr:col>
      <xdr:colOff>177800</xdr:colOff>
      <xdr:row>76</xdr:row>
      <xdr:rowOff>4772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15723"/>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87240</xdr:rowOff>
    </xdr:from>
    <xdr:to>
      <xdr:col>85</xdr:col>
      <xdr:colOff>177800</xdr:colOff>
      <xdr:row>76</xdr:row>
      <xdr:rowOff>17391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45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110117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98236</xdr:rowOff>
    </xdr:from>
    <xdr:to>
      <xdr:col>81</xdr:col>
      <xdr:colOff>101600</xdr:colOff>
      <xdr:row>76</xdr:row>
      <xdr:rowOff>28386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19513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4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91771</xdr:rowOff>
    </xdr:from>
    <xdr:to>
      <xdr:col>76</xdr:col>
      <xdr:colOff>165100</xdr:colOff>
      <xdr:row>76</xdr:row>
      <xdr:rowOff>21921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38448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106173</xdr:rowOff>
    </xdr:from>
    <xdr:to>
      <xdr:col>72</xdr:col>
      <xdr:colOff>38100</xdr:colOff>
      <xdr:row>76</xdr:row>
      <xdr:rowOff>36323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52850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4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125421</xdr:rowOff>
    </xdr:from>
    <xdr:to>
      <xdr:col>67</xdr:col>
      <xdr:colOff>101600</xdr:colOff>
      <xdr:row>76</xdr:row>
      <xdr:rowOff>55572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84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46699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7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70073</xdr:rowOff>
    </xdr:from>
    <xdr:to>
      <xdr:col>85</xdr:col>
      <xdr:colOff>127000</xdr:colOff>
      <xdr:row>98</xdr:row>
      <xdr:rowOff>80392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2173"/>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60547</xdr:rowOff>
    </xdr:from>
    <xdr:to>
      <xdr:col>81</xdr:col>
      <xdr:colOff>50800</xdr:colOff>
      <xdr:row>98</xdr:row>
      <xdr:rowOff>80392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62647"/>
          <a:ext cx="8890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60547</xdr:rowOff>
    </xdr:from>
    <xdr:to>
      <xdr:col>76</xdr:col>
      <xdr:colOff>114300</xdr:colOff>
      <xdr:row>98</xdr:row>
      <xdr:rowOff>79972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62647"/>
          <a:ext cx="889000" cy="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26084</xdr:rowOff>
    </xdr:from>
    <xdr:to>
      <xdr:col>71</xdr:col>
      <xdr:colOff>177800</xdr:colOff>
      <xdr:row>98</xdr:row>
      <xdr:rowOff>79972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28184"/>
          <a:ext cx="8890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19273</xdr:rowOff>
    </xdr:from>
    <xdr:to>
      <xdr:col>85</xdr:col>
      <xdr:colOff>177800</xdr:colOff>
      <xdr:row>98</xdr:row>
      <xdr:rowOff>120873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29592</xdr:rowOff>
    </xdr:from>
    <xdr:to>
      <xdr:col>81</xdr:col>
      <xdr:colOff>101600</xdr:colOff>
      <xdr:row>98</xdr:row>
      <xdr:rowOff>131192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122319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9747</xdr:rowOff>
    </xdr:from>
    <xdr:to>
      <xdr:col>76</xdr:col>
      <xdr:colOff>165100</xdr:colOff>
      <xdr:row>98</xdr:row>
      <xdr:rowOff>111347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102474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0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29172</xdr:rowOff>
    </xdr:from>
    <xdr:to>
      <xdr:col>72</xdr:col>
      <xdr:colOff>38100</xdr:colOff>
      <xdr:row>98</xdr:row>
      <xdr:rowOff>130772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121899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146734</xdr:rowOff>
    </xdr:from>
    <xdr:to>
      <xdr:col>67</xdr:col>
      <xdr:colOff>101600</xdr:colOff>
      <xdr:row>98</xdr:row>
      <xdr:rowOff>76884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102499</xdr:rowOff>
    </xdr:from>
    <xdr:to>
      <xdr:col>116</xdr:col>
      <xdr:colOff>63500</xdr:colOff>
      <xdr:row>75</xdr:row>
      <xdr:rowOff>124620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61249"/>
          <a:ext cx="8382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102499</xdr:rowOff>
    </xdr:from>
    <xdr:to>
      <xdr:col>111</xdr:col>
      <xdr:colOff>177800</xdr:colOff>
      <xdr:row>75</xdr:row>
      <xdr:rowOff>144394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61249"/>
          <a:ext cx="88900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96205</xdr:rowOff>
    </xdr:from>
    <xdr:to>
      <xdr:col>107</xdr:col>
      <xdr:colOff>50800</xdr:colOff>
      <xdr:row>75</xdr:row>
      <xdr:rowOff>144394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54955"/>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96205</xdr:rowOff>
    </xdr:from>
    <xdr:to>
      <xdr:col>102</xdr:col>
      <xdr:colOff>114300</xdr:colOff>
      <xdr:row>75</xdr:row>
      <xdr:rowOff>150506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4955"/>
          <a:ext cx="889000" cy="5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73820</xdr:rowOff>
    </xdr:from>
    <xdr:to>
      <xdr:col>116</xdr:col>
      <xdr:colOff>114300</xdr:colOff>
      <xdr:row>76</xdr:row>
      <xdr:rowOff>3970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52247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1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51699</xdr:rowOff>
    </xdr:from>
    <xdr:to>
      <xdr:col>112</xdr:col>
      <xdr:colOff>38100</xdr:colOff>
      <xdr:row>75</xdr:row>
      <xdr:rowOff>153299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169826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8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93594</xdr:rowOff>
    </xdr:from>
    <xdr:to>
      <xdr:col>107</xdr:col>
      <xdr:colOff>101600</xdr:colOff>
      <xdr:row>76</xdr:row>
      <xdr:rowOff>23744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45405</xdr:rowOff>
    </xdr:from>
    <xdr:to>
      <xdr:col>102</xdr:col>
      <xdr:colOff>165100</xdr:colOff>
      <xdr:row>75</xdr:row>
      <xdr:rowOff>147005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163532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99706</xdr:rowOff>
    </xdr:from>
    <xdr:to>
      <xdr:col>98</xdr:col>
      <xdr:colOff>38100</xdr:colOff>
      <xdr:row>76</xdr:row>
      <xdr:rowOff>29856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20983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5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964,616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項目の中で、特に維持補修費と普通建設事業費が類似団体と比較して高くなっている。維持補修費については、道路の除排雪や補修の増により増となっており、公共施設の老朽化による維持補修費の増も要因の一つとなっている。普通建設事業費については、農業・漁業への補助及び道路の改良事業、公営住宅の建替を進めていることから高止まりとなっている。扶助費については、高齢化や乳幼児関係の制度拡大等によって増加傾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138176</xdr:rowOff>
    </xdr:from>
    <xdr:to>
      <xdr:col>24</xdr:col>
      <xdr:colOff>63500</xdr:colOff>
      <xdr:row>38</xdr:row>
      <xdr:rowOff>42418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1826"/>
          <a:ext cx="8382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42418</xdr:rowOff>
    </xdr:from>
    <xdr:to>
      <xdr:col>19</xdr:col>
      <xdr:colOff>177800</xdr:colOff>
      <xdr:row>38</xdr:row>
      <xdr:rowOff>77470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5751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77470</xdr:rowOff>
    </xdr:from>
    <xdr:to>
      <xdr:col>15</xdr:col>
      <xdr:colOff>50800</xdr:colOff>
      <xdr:row>38</xdr:row>
      <xdr:rowOff>92710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92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153035</xdr:rowOff>
    </xdr:from>
    <xdr:to>
      <xdr:col>10</xdr:col>
      <xdr:colOff>114300</xdr:colOff>
      <xdr:row>38</xdr:row>
      <xdr:rowOff>92710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96685"/>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87376</xdr:rowOff>
    </xdr:from>
    <xdr:to>
      <xdr:col>24</xdr:col>
      <xdr:colOff>114300</xdr:colOff>
      <xdr:row>38</xdr:row>
      <xdr:rowOff>17526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65803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163068</xdr:rowOff>
    </xdr:from>
    <xdr:to>
      <xdr:col>20</xdr:col>
      <xdr:colOff>38100</xdr:colOff>
      <xdr:row>38</xdr:row>
      <xdr:rowOff>93218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84345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9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26670</xdr:rowOff>
    </xdr:from>
    <xdr:to>
      <xdr:col>15</xdr:col>
      <xdr:colOff>101600</xdr:colOff>
      <xdr:row>38</xdr:row>
      <xdr:rowOff>128270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119397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41910</xdr:rowOff>
    </xdr:from>
    <xdr:to>
      <xdr:col>10</xdr:col>
      <xdr:colOff>165100</xdr:colOff>
      <xdr:row>38</xdr:row>
      <xdr:rowOff>143510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134637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102235</xdr:rowOff>
    </xdr:from>
    <xdr:to>
      <xdr:col>6</xdr:col>
      <xdr:colOff>38100</xdr:colOff>
      <xdr:row>38</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31868</xdr:rowOff>
    </xdr:from>
    <xdr:to>
      <xdr:col>24</xdr:col>
      <xdr:colOff>63500</xdr:colOff>
      <xdr:row>58</xdr:row>
      <xdr:rowOff>54659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75968"/>
          <a:ext cx="8382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28549</xdr:rowOff>
    </xdr:from>
    <xdr:to>
      <xdr:col>19</xdr:col>
      <xdr:colOff>177800</xdr:colOff>
      <xdr:row>58</xdr:row>
      <xdr:rowOff>54659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2649"/>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28549</xdr:rowOff>
    </xdr:from>
    <xdr:to>
      <xdr:col>15</xdr:col>
      <xdr:colOff>50800</xdr:colOff>
      <xdr:row>58</xdr:row>
      <xdr:rowOff>49523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2649"/>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9795</xdr:rowOff>
    </xdr:from>
    <xdr:to>
      <xdr:col>10</xdr:col>
      <xdr:colOff>114300</xdr:colOff>
      <xdr:row>58</xdr:row>
      <xdr:rowOff>49523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3895"/>
          <a:ext cx="889000" cy="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152518</xdr:rowOff>
    </xdr:from>
    <xdr:to>
      <xdr:col>24</xdr:col>
      <xdr:colOff>114300</xdr:colOff>
      <xdr:row>58</xdr:row>
      <xdr:rowOff>82668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130945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3859</xdr:rowOff>
    </xdr:from>
    <xdr:to>
      <xdr:col>20</xdr:col>
      <xdr:colOff>38100</xdr:colOff>
      <xdr:row>58</xdr:row>
      <xdr:rowOff>105459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96586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149199</xdr:rowOff>
    </xdr:from>
    <xdr:to>
      <xdr:col>15</xdr:col>
      <xdr:colOff>101600</xdr:colOff>
      <xdr:row>58</xdr:row>
      <xdr:rowOff>79349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70476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170173</xdr:rowOff>
    </xdr:from>
    <xdr:to>
      <xdr:col>10</xdr:col>
      <xdr:colOff>165100</xdr:colOff>
      <xdr:row>58</xdr:row>
      <xdr:rowOff>100323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91450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3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130445</xdr:rowOff>
    </xdr:from>
    <xdr:to>
      <xdr:col>6</xdr:col>
      <xdr:colOff>38100</xdr:colOff>
      <xdr:row>58</xdr:row>
      <xdr:rowOff>60595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51722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18455</xdr:rowOff>
    </xdr:from>
    <xdr:to>
      <xdr:col>24</xdr:col>
      <xdr:colOff>63500</xdr:colOff>
      <xdr:row>77</xdr:row>
      <xdr:rowOff>52603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0105"/>
          <a:ext cx="8382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52603</xdr:rowOff>
    </xdr:from>
    <xdr:to>
      <xdr:col>19</xdr:col>
      <xdr:colOff>177800</xdr:colOff>
      <xdr:row>77</xdr:row>
      <xdr:rowOff>57975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425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51236</xdr:rowOff>
    </xdr:from>
    <xdr:to>
      <xdr:col>15</xdr:col>
      <xdr:colOff>50800</xdr:colOff>
      <xdr:row>77</xdr:row>
      <xdr:rowOff>57975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2886"/>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51236</xdr:rowOff>
    </xdr:from>
    <xdr:to>
      <xdr:col>10</xdr:col>
      <xdr:colOff>114300</xdr:colOff>
      <xdr:row>77</xdr:row>
      <xdr:rowOff>107330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2886"/>
          <a:ext cx="8890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139105</xdr:rowOff>
    </xdr:from>
    <xdr:to>
      <xdr:col>24</xdr:col>
      <xdr:colOff>114300</xdr:colOff>
      <xdr:row>77</xdr:row>
      <xdr:rowOff>69255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117532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1803</xdr:rowOff>
    </xdr:from>
    <xdr:to>
      <xdr:col>20</xdr:col>
      <xdr:colOff>38100</xdr:colOff>
      <xdr:row>77</xdr:row>
      <xdr:rowOff>103403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94530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7175</xdr:rowOff>
    </xdr:from>
    <xdr:to>
      <xdr:col>15</xdr:col>
      <xdr:colOff>101600</xdr:colOff>
      <xdr:row>77</xdr:row>
      <xdr:rowOff>108775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436</xdr:rowOff>
    </xdr:from>
    <xdr:to>
      <xdr:col>10</xdr:col>
      <xdr:colOff>165100</xdr:colOff>
      <xdr:row>77</xdr:row>
      <xdr:rowOff>102036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93163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56530</xdr:rowOff>
    </xdr:from>
    <xdr:to>
      <xdr:col>6</xdr:col>
      <xdr:colOff>38100</xdr:colOff>
      <xdr:row>77</xdr:row>
      <xdr:rowOff>158130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149257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87931</xdr:rowOff>
    </xdr:from>
    <xdr:to>
      <xdr:col>24</xdr:col>
      <xdr:colOff>63500</xdr:colOff>
      <xdr:row>96</xdr:row>
      <xdr:rowOff>134676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47131"/>
          <a:ext cx="838200" cy="4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98099</xdr:rowOff>
    </xdr:from>
    <xdr:to>
      <xdr:col>19</xdr:col>
      <xdr:colOff>177800</xdr:colOff>
      <xdr:row>96</xdr:row>
      <xdr:rowOff>87931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385849"/>
          <a:ext cx="889000" cy="1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98099</xdr:rowOff>
    </xdr:from>
    <xdr:to>
      <xdr:col>15</xdr:col>
      <xdr:colOff>50800</xdr:colOff>
      <xdr:row>96</xdr:row>
      <xdr:rowOff>108204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85849"/>
          <a:ext cx="889000" cy="1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108204</xdr:rowOff>
    </xdr:from>
    <xdr:to>
      <xdr:col>10</xdr:col>
      <xdr:colOff>114300</xdr:colOff>
      <xdr:row>96</xdr:row>
      <xdr:rowOff>163199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7404"/>
          <a:ext cx="8890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83876</xdr:rowOff>
    </xdr:from>
    <xdr:to>
      <xdr:col>24</xdr:col>
      <xdr:colOff>114300</xdr:colOff>
      <xdr:row>97</xdr:row>
      <xdr:rowOff>14026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62303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37131</xdr:rowOff>
    </xdr:from>
    <xdr:to>
      <xdr:col>20</xdr:col>
      <xdr:colOff>38100</xdr:colOff>
      <xdr:row>96</xdr:row>
      <xdr:rowOff>138731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155258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47299</xdr:rowOff>
    </xdr:from>
    <xdr:to>
      <xdr:col>15</xdr:col>
      <xdr:colOff>101600</xdr:colOff>
      <xdr:row>95</xdr:row>
      <xdr:rowOff>148899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3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165426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1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57404</xdr:rowOff>
    </xdr:from>
    <xdr:to>
      <xdr:col>10</xdr:col>
      <xdr:colOff>165100</xdr:colOff>
      <xdr:row>96</xdr:row>
      <xdr:rowOff>159004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9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112399</xdr:rowOff>
    </xdr:from>
    <xdr:to>
      <xdr:col>6</xdr:col>
      <xdr:colOff>38100</xdr:colOff>
      <xdr:row>97</xdr:row>
      <xdr:rowOff>42549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33676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96429</xdr:rowOff>
    </xdr:from>
    <xdr:to>
      <xdr:col>55</xdr:col>
      <xdr:colOff>0</xdr:colOff>
      <xdr:row>39</xdr:row>
      <xdr:rowOff>96756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2979"/>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96429</xdr:rowOff>
    </xdr:from>
    <xdr:to>
      <xdr:col>50</xdr:col>
      <xdr:colOff>114300</xdr:colOff>
      <xdr:row>39</xdr:row>
      <xdr:rowOff>96593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8297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92837</xdr:rowOff>
    </xdr:from>
    <xdr:to>
      <xdr:col>45</xdr:col>
      <xdr:colOff>177800</xdr:colOff>
      <xdr:row>39</xdr:row>
      <xdr:rowOff>96593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79387"/>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92837</xdr:rowOff>
    </xdr:from>
    <xdr:to>
      <xdr:col>41</xdr:col>
      <xdr:colOff>50800</xdr:colOff>
      <xdr:row>39</xdr:row>
      <xdr:rowOff>92837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79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45956</xdr:rowOff>
    </xdr:from>
    <xdr:to>
      <xdr:col>55</xdr:col>
      <xdr:colOff>50800</xdr:colOff>
      <xdr:row>39</xdr:row>
      <xdr:rowOff>147556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132333</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7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45629</xdr:rowOff>
    </xdr:from>
    <xdr:to>
      <xdr:col>50</xdr:col>
      <xdr:colOff>165100</xdr:colOff>
      <xdr:row>39</xdr:row>
      <xdr:rowOff>147229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138356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45793</xdr:rowOff>
    </xdr:from>
    <xdr:to>
      <xdr:col>46</xdr:col>
      <xdr:colOff>38100</xdr:colOff>
      <xdr:row>39</xdr:row>
      <xdr:rowOff>147393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138520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42037</xdr:rowOff>
    </xdr:from>
    <xdr:to>
      <xdr:col>41</xdr:col>
      <xdr:colOff>101600</xdr:colOff>
      <xdr:row>39</xdr:row>
      <xdr:rowOff>143637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134764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42037</xdr:rowOff>
    </xdr:from>
    <xdr:to>
      <xdr:col>36</xdr:col>
      <xdr:colOff>165100</xdr:colOff>
      <xdr:row>39</xdr:row>
      <xdr:rowOff>143637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134764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109607</xdr:rowOff>
    </xdr:from>
    <xdr:to>
      <xdr:col>55</xdr:col>
      <xdr:colOff>0</xdr:colOff>
      <xdr:row>57</xdr:row>
      <xdr:rowOff>51984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10807"/>
          <a:ext cx="838200" cy="1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148428</xdr:rowOff>
    </xdr:from>
    <xdr:to>
      <xdr:col>50</xdr:col>
      <xdr:colOff>114300</xdr:colOff>
      <xdr:row>57</xdr:row>
      <xdr:rowOff>51984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49628"/>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148428</xdr:rowOff>
    </xdr:from>
    <xdr:to>
      <xdr:col>45</xdr:col>
      <xdr:colOff>177800</xdr:colOff>
      <xdr:row>57</xdr:row>
      <xdr:rowOff>45485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49628"/>
          <a:ext cx="889000" cy="6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40289</xdr:rowOff>
    </xdr:from>
    <xdr:to>
      <xdr:col>41</xdr:col>
      <xdr:colOff>50800</xdr:colOff>
      <xdr:row>57</xdr:row>
      <xdr:rowOff>45485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12939"/>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58807</xdr:rowOff>
    </xdr:from>
    <xdr:to>
      <xdr:col>55</xdr:col>
      <xdr:colOff>50800</xdr:colOff>
      <xdr:row>56</xdr:row>
      <xdr:rowOff>160407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81684</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1184</xdr:rowOff>
    </xdr:from>
    <xdr:to>
      <xdr:col>50</xdr:col>
      <xdr:colOff>165100</xdr:colOff>
      <xdr:row>57</xdr:row>
      <xdr:rowOff>102784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7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119311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4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97628</xdr:rowOff>
    </xdr:from>
    <xdr:to>
      <xdr:col>46</xdr:col>
      <xdr:colOff>38100</xdr:colOff>
      <xdr:row>57</xdr:row>
      <xdr:rowOff>27778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44305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47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166135</xdr:rowOff>
    </xdr:from>
    <xdr:to>
      <xdr:col>41</xdr:col>
      <xdr:colOff>101600</xdr:colOff>
      <xdr:row>57</xdr:row>
      <xdr:rowOff>96285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112812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4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160939</xdr:rowOff>
    </xdr:from>
    <xdr:to>
      <xdr:col>36</xdr:col>
      <xdr:colOff>165100</xdr:colOff>
      <xdr:row>57</xdr:row>
      <xdr:rowOff>91089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107616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124231</xdr:rowOff>
    </xdr:from>
    <xdr:to>
      <xdr:col>55</xdr:col>
      <xdr:colOff>0</xdr:colOff>
      <xdr:row>77</xdr:row>
      <xdr:rowOff>34468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11531"/>
          <a:ext cx="838200" cy="4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124231</xdr:rowOff>
    </xdr:from>
    <xdr:to>
      <xdr:col>50</xdr:col>
      <xdr:colOff>114300</xdr:colOff>
      <xdr:row>75</xdr:row>
      <xdr:rowOff>148234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1153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148234</xdr:rowOff>
    </xdr:from>
    <xdr:to>
      <xdr:col>45</xdr:col>
      <xdr:colOff>177800</xdr:colOff>
      <xdr:row>76</xdr:row>
      <xdr:rowOff>111030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06984"/>
          <a:ext cx="889000" cy="1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82359</xdr:rowOff>
    </xdr:from>
    <xdr:to>
      <xdr:col>41</xdr:col>
      <xdr:colOff>50800</xdr:colOff>
      <xdr:row>76</xdr:row>
      <xdr:rowOff>111030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12559"/>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155118</xdr:rowOff>
    </xdr:from>
    <xdr:to>
      <xdr:col>55</xdr:col>
      <xdr:colOff>50800</xdr:colOff>
      <xdr:row>77</xdr:row>
      <xdr:rowOff>85268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133545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73431</xdr:rowOff>
    </xdr:from>
    <xdr:to>
      <xdr:col>50</xdr:col>
      <xdr:colOff>165100</xdr:colOff>
      <xdr:row>75</xdr:row>
      <xdr:rowOff>3581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20108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97434</xdr:rowOff>
    </xdr:from>
    <xdr:to>
      <xdr:col>46</xdr:col>
      <xdr:colOff>38100</xdr:colOff>
      <xdr:row>76</xdr:row>
      <xdr:rowOff>27584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44111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60230</xdr:rowOff>
    </xdr:from>
    <xdr:to>
      <xdr:col>41</xdr:col>
      <xdr:colOff>101600</xdr:colOff>
      <xdr:row>76</xdr:row>
      <xdr:rowOff>161830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152957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31559</xdr:rowOff>
    </xdr:from>
    <xdr:to>
      <xdr:col>36</xdr:col>
      <xdr:colOff>165100</xdr:colOff>
      <xdr:row>76</xdr:row>
      <xdr:rowOff>133159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132288</xdr:rowOff>
    </xdr:from>
    <xdr:to>
      <xdr:col>55</xdr:col>
      <xdr:colOff>0</xdr:colOff>
      <xdr:row>95</xdr:row>
      <xdr:rowOff>166963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20038"/>
          <a:ext cx="838200" cy="3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68711</xdr:rowOff>
    </xdr:from>
    <xdr:to>
      <xdr:col>50</xdr:col>
      <xdr:colOff>114300</xdr:colOff>
      <xdr:row>95</xdr:row>
      <xdr:rowOff>166963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356461"/>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49244</xdr:rowOff>
    </xdr:from>
    <xdr:to>
      <xdr:col>45</xdr:col>
      <xdr:colOff>177800</xdr:colOff>
      <xdr:row>95</xdr:row>
      <xdr:rowOff>68711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336994"/>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49244</xdr:rowOff>
    </xdr:from>
    <xdr:to>
      <xdr:col>41</xdr:col>
      <xdr:colOff>50800</xdr:colOff>
      <xdr:row>95</xdr:row>
      <xdr:rowOff>89422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36994"/>
          <a:ext cx="889000" cy="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81488</xdr:rowOff>
    </xdr:from>
    <xdr:to>
      <xdr:col>55</xdr:col>
      <xdr:colOff>50800</xdr:colOff>
      <xdr:row>96</xdr:row>
      <xdr:rowOff>11638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104365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2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116163</xdr:rowOff>
    </xdr:from>
    <xdr:to>
      <xdr:col>50</xdr:col>
      <xdr:colOff>165100</xdr:colOff>
      <xdr:row>96</xdr:row>
      <xdr:rowOff>46313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62840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17911</xdr:rowOff>
    </xdr:from>
    <xdr:to>
      <xdr:col>46</xdr:col>
      <xdr:colOff>38100</xdr:colOff>
      <xdr:row>95</xdr:row>
      <xdr:rowOff>119511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136038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0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169894</xdr:rowOff>
    </xdr:from>
    <xdr:to>
      <xdr:col>41</xdr:col>
      <xdr:colOff>101600</xdr:colOff>
      <xdr:row>95</xdr:row>
      <xdr:rowOff>100044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2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116571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0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38622</xdr:rowOff>
    </xdr:from>
    <xdr:to>
      <xdr:col>36</xdr:col>
      <xdr:colOff>165100</xdr:colOff>
      <xdr:row>95</xdr:row>
      <xdr:rowOff>140222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3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156749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0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46439</xdr:rowOff>
    </xdr:from>
    <xdr:to>
      <xdr:col>85</xdr:col>
      <xdr:colOff>127000</xdr:colOff>
      <xdr:row>37</xdr:row>
      <xdr:rowOff>60185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90089"/>
          <a:ext cx="8382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46439</xdr:rowOff>
    </xdr:from>
    <xdr:to>
      <xdr:col>81</xdr:col>
      <xdr:colOff>50800</xdr:colOff>
      <xdr:row>37</xdr:row>
      <xdr:rowOff>83343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90089"/>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65664</xdr:rowOff>
    </xdr:from>
    <xdr:to>
      <xdr:col>76</xdr:col>
      <xdr:colOff>114300</xdr:colOff>
      <xdr:row>37</xdr:row>
      <xdr:rowOff>83343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09314"/>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31504</xdr:rowOff>
    </xdr:from>
    <xdr:to>
      <xdr:col>71</xdr:col>
      <xdr:colOff>177800</xdr:colOff>
      <xdr:row>37</xdr:row>
      <xdr:rowOff>65664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75154"/>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9385</xdr:rowOff>
    </xdr:from>
    <xdr:to>
      <xdr:col>85</xdr:col>
      <xdr:colOff>177800</xdr:colOff>
      <xdr:row>37</xdr:row>
      <xdr:rowOff>110985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159262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167089</xdr:rowOff>
    </xdr:from>
    <xdr:to>
      <xdr:col>81</xdr:col>
      <xdr:colOff>101600</xdr:colOff>
      <xdr:row>37</xdr:row>
      <xdr:rowOff>97239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113766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1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32543</xdr:rowOff>
    </xdr:from>
    <xdr:to>
      <xdr:col>76</xdr:col>
      <xdr:colOff>165100</xdr:colOff>
      <xdr:row>37</xdr:row>
      <xdr:rowOff>134143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125269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14864</xdr:rowOff>
    </xdr:from>
    <xdr:to>
      <xdr:col>72</xdr:col>
      <xdr:colOff>38100</xdr:colOff>
      <xdr:row>37</xdr:row>
      <xdr:rowOff>116464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152154</xdr:rowOff>
    </xdr:from>
    <xdr:to>
      <xdr:col>67</xdr:col>
      <xdr:colOff>101600</xdr:colOff>
      <xdr:row>37</xdr:row>
      <xdr:rowOff>82304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98831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25621</xdr:rowOff>
    </xdr:from>
    <xdr:to>
      <xdr:col>85</xdr:col>
      <xdr:colOff>127000</xdr:colOff>
      <xdr:row>56</xdr:row>
      <xdr:rowOff>33950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26821"/>
          <a:ext cx="8382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52916</xdr:rowOff>
    </xdr:from>
    <xdr:to>
      <xdr:col>81</xdr:col>
      <xdr:colOff>50800</xdr:colOff>
      <xdr:row>56</xdr:row>
      <xdr:rowOff>25621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11216"/>
          <a:ext cx="889000" cy="3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52916</xdr:rowOff>
    </xdr:from>
    <xdr:to>
      <xdr:col>76</xdr:col>
      <xdr:colOff>114300</xdr:colOff>
      <xdr:row>56</xdr:row>
      <xdr:rowOff>57480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311216"/>
          <a:ext cx="889000" cy="3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57480</xdr:rowOff>
    </xdr:from>
    <xdr:to>
      <xdr:col>71</xdr:col>
      <xdr:colOff>177800</xdr:colOff>
      <xdr:row>56</xdr:row>
      <xdr:rowOff>160419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58680"/>
          <a:ext cx="889000" cy="10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154600</xdr:rowOff>
    </xdr:from>
    <xdr:to>
      <xdr:col>85</xdr:col>
      <xdr:colOff>177800</xdr:colOff>
      <xdr:row>56</xdr:row>
      <xdr:rowOff>84750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6027</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3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146271</xdr:rowOff>
    </xdr:from>
    <xdr:to>
      <xdr:col>81</xdr:col>
      <xdr:colOff>101600</xdr:colOff>
      <xdr:row>56</xdr:row>
      <xdr:rowOff>76421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92948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35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2116</xdr:rowOff>
    </xdr:from>
    <xdr:to>
      <xdr:col>76</xdr:col>
      <xdr:colOff>165100</xdr:colOff>
      <xdr:row>54</xdr:row>
      <xdr:rowOff>103716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2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120243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03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6680</xdr:rowOff>
    </xdr:from>
    <xdr:to>
      <xdr:col>72</xdr:col>
      <xdr:colOff>38100</xdr:colOff>
      <xdr:row>56</xdr:row>
      <xdr:rowOff>108280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124807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3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109619</xdr:rowOff>
    </xdr:from>
    <xdr:to>
      <xdr:col>67</xdr:col>
      <xdr:colOff>101600</xdr:colOff>
      <xdr:row>57</xdr:row>
      <xdr:rowOff>39769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56296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48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24848</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69398"/>
          <a:ext cx="889000" cy="7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24848</xdr:rowOff>
    </xdr:from>
    <xdr:to>
      <xdr:col>71</xdr:col>
      <xdr:colOff>177800</xdr:colOff>
      <xdr:row>79</xdr:row>
      <xdr:rowOff>49834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69398"/>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145498</xdr:rowOff>
    </xdr:from>
    <xdr:to>
      <xdr:col>72</xdr:col>
      <xdr:colOff>38100</xdr:colOff>
      <xdr:row>79</xdr:row>
      <xdr:rowOff>75648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92175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170484</xdr:rowOff>
    </xdr:from>
    <xdr:to>
      <xdr:col>67</xdr:col>
      <xdr:colOff>101600</xdr:colOff>
      <xdr:row>79</xdr:row>
      <xdr:rowOff>100634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117161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138040</xdr:rowOff>
    </xdr:from>
    <xdr:to>
      <xdr:col>85</xdr:col>
      <xdr:colOff>127000</xdr:colOff>
      <xdr:row>95</xdr:row>
      <xdr:rowOff>149036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25790"/>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142571</xdr:rowOff>
    </xdr:from>
    <xdr:to>
      <xdr:col>81</xdr:col>
      <xdr:colOff>50800</xdr:colOff>
      <xdr:row>95</xdr:row>
      <xdr:rowOff>149036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303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142571</xdr:rowOff>
    </xdr:from>
    <xdr:to>
      <xdr:col>76</xdr:col>
      <xdr:colOff>114300</xdr:colOff>
      <xdr:row>95</xdr:row>
      <xdr:rowOff>156973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3032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156973</xdr:rowOff>
    </xdr:from>
    <xdr:to>
      <xdr:col>71</xdr:col>
      <xdr:colOff>177800</xdr:colOff>
      <xdr:row>96</xdr:row>
      <xdr:rowOff>4772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44723"/>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87240</xdr:rowOff>
    </xdr:from>
    <xdr:to>
      <xdr:col>85</xdr:col>
      <xdr:colOff>177800</xdr:colOff>
      <xdr:row>96</xdr:row>
      <xdr:rowOff>17390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110117</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2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98236</xdr:rowOff>
    </xdr:from>
    <xdr:to>
      <xdr:col>81</xdr:col>
      <xdr:colOff>101600</xdr:colOff>
      <xdr:row>96</xdr:row>
      <xdr:rowOff>28386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19513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4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91771</xdr:rowOff>
    </xdr:from>
    <xdr:to>
      <xdr:col>76</xdr:col>
      <xdr:colOff>165100</xdr:colOff>
      <xdr:row>96</xdr:row>
      <xdr:rowOff>21921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38448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15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106173</xdr:rowOff>
    </xdr:from>
    <xdr:to>
      <xdr:col>72</xdr:col>
      <xdr:colOff>38100</xdr:colOff>
      <xdr:row>96</xdr:row>
      <xdr:rowOff>36323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52850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16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125422</xdr:rowOff>
    </xdr:from>
    <xdr:to>
      <xdr:col>67</xdr:col>
      <xdr:colOff>101600</xdr:colOff>
      <xdr:row>96</xdr:row>
      <xdr:rowOff>55572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46699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163,164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円となっている。基幹産業である農業、漁業への補助（普通建設事業）や、道営事業負担金等により、類似団体平均に比べ高くなっている。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・商工費は、住民一人当たりの額が前年と比べ大きく減少しているのは、前年度にゴルフ場クラブハウス整備事業があったためで、元年度決算は類似団体平均を下回っている。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114,121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円となっており、類似団体平均に比べ高くなっているのは、道路改良事業が続いたこと、道路や河川の維持管理経費が増となっていることや、公営住宅の建替を進めていることが主な要因である。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118,878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円と類似団体平均より高くなっている。文化・体育施設など、合併以前より保有している施設の維持管理経費が増となっていることが主な要因である。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年度は実質単年度収支がマイナスとなったが、経費の節減等により令和元年度はプラスとなった。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交付税合併算定替えの終了もあり、経費の節減を図り健全な財政運営に努める。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各会計とも赤字は発生していない。今後も健全な財政運営に努める。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598_&#28263;&#2102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63.1</v>
          </cell>
          <cell r="BX53">
            <v>63.5</v>
          </cell>
          <cell r="CF53">
            <v>55.3</v>
          </cell>
          <cell r="CN53">
            <v>56.9</v>
          </cell>
          <cell r="CV53">
            <v>60.2</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row>
        <row r="75">
          <cell r="BP75">
            <v>7.9</v>
          </cell>
          <cell r="BX75">
            <v>6.8</v>
          </cell>
          <cell r="CF75">
            <v>6.3</v>
          </cell>
          <cell r="CN75">
            <v>6.2</v>
          </cell>
          <cell r="CV75">
            <v>6.1</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8697508</v>
      </c>
      <c r="BO4" s="424"/>
      <c r="BP4" s="424"/>
      <c r="BQ4" s="424"/>
      <c r="BR4" s="424"/>
      <c r="BS4" s="424"/>
      <c r="BT4" s="424"/>
      <c r="BU4" s="425"/>
      <c r="BV4" s="423">
        <v>8509639</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6.5</v>
      </c>
      <c r="CU4" s="608"/>
      <c r="CV4" s="608"/>
      <c r="CW4" s="608"/>
      <c r="CX4" s="608"/>
      <c r="CY4" s="608"/>
      <c r="CZ4" s="608"/>
      <c r="DA4" s="609"/>
      <c r="DB4" s="607">
        <v>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8357433</v>
      </c>
      <c r="BO5" s="429"/>
      <c r="BP5" s="429"/>
      <c r="BQ5" s="429"/>
      <c r="BR5" s="429"/>
      <c r="BS5" s="429"/>
      <c r="BT5" s="429"/>
      <c r="BU5" s="430"/>
      <c r="BV5" s="428">
        <v>8137278</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80.3</v>
      </c>
      <c r="CU5" s="399"/>
      <c r="CV5" s="399"/>
      <c r="CW5" s="399"/>
      <c r="CX5" s="399"/>
      <c r="CY5" s="399"/>
      <c r="CZ5" s="399"/>
      <c r="DA5" s="400"/>
      <c r="DB5" s="398">
        <v>81.099999999999994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340075</v>
      </c>
      <c r="BO6" s="429"/>
      <c r="BP6" s="429"/>
      <c r="BQ6" s="429"/>
      <c r="BR6" s="429"/>
      <c r="BS6" s="429"/>
      <c r="BT6" s="429"/>
      <c r="BU6" s="430"/>
      <c r="BV6" s="428">
        <v>372361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82.8</v>
      </c>
      <c r="CU6" s="582"/>
      <c r="CV6" s="582"/>
      <c r="CW6" s="582"/>
      <c r="CX6" s="582"/>
      <c r="CY6" s="582"/>
      <c r="CZ6" s="582"/>
      <c r="DA6" s="583"/>
      <c r="DB6" s="581">
        <v>84.3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14473</v>
      </c>
      <c r="BO7" s="429"/>
      <c r="BP7" s="429"/>
      <c r="BQ7" s="429"/>
      <c r="BR7" s="429"/>
      <c r="BS7" s="429"/>
      <c r="BT7" s="429"/>
      <c r="BU7" s="430"/>
      <c r="BV7" s="428">
        <v>16784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5039657</v>
      </c>
      <c r="CU7" s="429"/>
      <c r="CV7" s="429"/>
      <c r="CW7" s="429"/>
      <c r="CX7" s="429"/>
      <c r="CY7" s="429"/>
      <c r="CZ7" s="429"/>
      <c r="DA7" s="430"/>
      <c r="DB7" s="428">
        <v>5094093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105</v>
      </c>
      <c r="AV8" s="486"/>
      <c r="AW8" s="486"/>
      <c r="AX8" s="486"/>
      <c r="AY8" s="408" t="s">
        <v>109</v>
      </c>
      <c r="AZ8" s="409"/>
      <c r="BA8" s="409"/>
      <c r="BB8" s="409"/>
      <c r="BC8" s="409"/>
      <c r="BD8" s="409"/>
      <c r="BE8" s="409"/>
      <c r="BF8" s="409"/>
      <c r="BG8" s="409"/>
      <c r="BH8" s="409"/>
      <c r="BI8" s="409"/>
      <c r="BJ8" s="409"/>
      <c r="BK8" s="409"/>
      <c r="BL8" s="409"/>
      <c r="BM8" s="410"/>
      <c r="BN8" s="428">
        <v>325602</v>
      </c>
      <c r="BO8" s="429"/>
      <c r="BP8" s="429"/>
      <c r="BQ8" s="429"/>
      <c r="BR8" s="429"/>
      <c r="BS8" s="429"/>
      <c r="BT8" s="429"/>
      <c r="BU8" s="430"/>
      <c r="BV8" s="428">
        <v>355577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0.26</v>
      </c>
      <c r="CU8" s="542"/>
      <c r="CV8" s="542"/>
      <c r="CW8" s="542"/>
      <c r="CX8" s="542"/>
      <c r="CY8" s="542"/>
      <c r="CZ8" s="542"/>
      <c r="DA8" s="543"/>
      <c r="DB8" s="541">
        <v>0.26</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9231</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93</v>
      </c>
      <c r="AV9" s="486"/>
      <c r="AW9" s="486"/>
      <c r="AX9" s="486"/>
      <c r="AY9" s="408" t="s">
        <v>115</v>
      </c>
      <c r="AZ9" s="409"/>
      <c r="BA9" s="409"/>
      <c r="BB9" s="409"/>
      <c r="BC9" s="409"/>
      <c r="BD9" s="409"/>
      <c r="BE9" s="409"/>
      <c r="BF9" s="409"/>
      <c r="BG9" s="409"/>
      <c r="BH9" s="409"/>
      <c r="BI9" s="409"/>
      <c r="BJ9" s="409"/>
      <c r="BK9" s="409"/>
      <c r="BL9" s="409"/>
      <c r="BM9" s="410"/>
      <c r="BN9" s="428">
        <v>-29975</v>
      </c>
      <c r="BO9" s="429"/>
      <c r="BP9" s="429"/>
      <c r="BQ9" s="429"/>
      <c r="BR9" s="429"/>
      <c r="BS9" s="429"/>
      <c r="BT9" s="429"/>
      <c r="BU9" s="430"/>
      <c r="BV9" s="428">
        <v>-40815</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15.1</v>
      </c>
      <c r="CU9" s="399"/>
      <c r="CV9" s="399"/>
      <c r="CW9" s="399"/>
      <c r="CX9" s="399"/>
      <c r="CY9" s="399"/>
      <c r="CZ9" s="399"/>
      <c r="DA9" s="400"/>
      <c r="DB9" s="398">
        <v>14.7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10041</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179652</v>
      </c>
      <c r="BO10" s="429"/>
      <c r="BP10" s="429"/>
      <c r="BQ10" s="429"/>
      <c r="BR10" s="429"/>
      <c r="BS10" s="429"/>
      <c r="BT10" s="429"/>
      <c r="BU10" s="430"/>
      <c r="BV10" s="428">
        <v>200690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8664</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136200</v>
      </c>
      <c r="BO12" s="429"/>
      <c r="BP12" s="429"/>
      <c r="BQ12" s="429"/>
      <c r="BR12" s="429"/>
      <c r="BS12" s="429"/>
      <c r="BT12" s="429"/>
      <c r="BU12" s="430"/>
      <c r="BV12" s="428">
        <v>185400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8489</v>
      </c>
      <c r="S13" s="532"/>
      <c r="T13" s="532"/>
      <c r="U13" s="532"/>
      <c r="V13" s="533"/>
      <c r="W13" s="519" t="s">
        <v>140</v>
      </c>
      <c r="X13" s="441"/>
      <c r="Y13" s="441"/>
      <c r="Z13" s="441"/>
      <c r="AA13" s="441"/>
      <c r="AB13" s="442"/>
      <c r="AC13" s="404">
        <v>1596</v>
      </c>
      <c r="AD13" s="405"/>
      <c r="AE13" s="405"/>
      <c r="AF13" s="405"/>
      <c r="AG13" s="406"/>
      <c r="AH13" s="404">
        <v>1686</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13477</v>
      </c>
      <c r="BO13" s="429"/>
      <c r="BP13" s="429"/>
      <c r="BQ13" s="429"/>
      <c r="BR13" s="429"/>
      <c r="BS13" s="429"/>
      <c r="BT13" s="429"/>
      <c r="BU13" s="430"/>
      <c r="BV13" s="428">
        <v>-25525</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6.1</v>
      </c>
      <c r="CU13" s="399"/>
      <c r="CV13" s="399"/>
      <c r="CW13" s="399"/>
      <c r="CX13" s="399"/>
      <c r="CY13" s="399"/>
      <c r="CZ13" s="399"/>
      <c r="DA13" s="400"/>
      <c r="DB13" s="398">
        <v>6.2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8862</v>
      </c>
      <c r="S14" s="532"/>
      <c r="T14" s="532"/>
      <c r="U14" s="532"/>
      <c r="V14" s="533"/>
      <c r="W14" s="534"/>
      <c r="X14" s="444"/>
      <c r="Y14" s="444"/>
      <c r="Z14" s="444"/>
      <c r="AA14" s="444"/>
      <c r="AB14" s="445"/>
      <c r="AC14" s="524">
        <v>33.5</v>
      </c>
      <c r="AD14" s="525"/>
      <c r="AE14" s="525"/>
      <c r="AF14" s="525"/>
      <c r="AG14" s="526"/>
      <c r="AH14" s="524">
        <v>33.6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8711</v>
      </c>
      <c r="S15" s="532"/>
      <c r="T15" s="532"/>
      <c r="U15" s="532"/>
      <c r="V15" s="533"/>
      <c r="W15" s="519" t="s">
        <v>148</v>
      </c>
      <c r="X15" s="441"/>
      <c r="Y15" s="441"/>
      <c r="Z15" s="441"/>
      <c r="AA15" s="441"/>
      <c r="AB15" s="442"/>
      <c r="AC15" s="404">
        <v>997</v>
      </c>
      <c r="AD15" s="405"/>
      <c r="AE15" s="405"/>
      <c r="AF15" s="405"/>
      <c r="AG15" s="406"/>
      <c r="AH15" s="404">
        <v>1128</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1149190</v>
      </c>
      <c r="BO15" s="424"/>
      <c r="BP15" s="424"/>
      <c r="BQ15" s="424"/>
      <c r="BR15" s="424"/>
      <c r="BS15" s="424"/>
      <c r="BT15" s="424"/>
      <c r="BU15" s="425"/>
      <c r="BV15" s="423">
        <v>1161956</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20.9</v>
      </c>
      <c r="AD16" s="525"/>
      <c r="AE16" s="525"/>
      <c r="AF16" s="525"/>
      <c r="AG16" s="526"/>
      <c r="AH16" s="524">
        <v>22.5</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4578271</v>
      </c>
      <c r="BO16" s="429"/>
      <c r="BP16" s="429"/>
      <c r="BQ16" s="429"/>
      <c r="BR16" s="429"/>
      <c r="BS16" s="429"/>
      <c r="BT16" s="429"/>
      <c r="BU16" s="430"/>
      <c r="BV16" s="428">
        <v>4533954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2169</v>
      </c>
      <c r="AD17" s="405"/>
      <c r="AE17" s="405"/>
      <c r="AF17" s="405"/>
      <c r="AG17" s="406"/>
      <c r="AH17" s="404">
        <v>2203</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1428421</v>
      </c>
      <c r="BO17" s="429"/>
      <c r="BP17" s="429"/>
      <c r="BQ17" s="429"/>
      <c r="BR17" s="429"/>
      <c r="BS17" s="429"/>
      <c r="BT17" s="429"/>
      <c r="BU17" s="430"/>
      <c r="BV17" s="428">
        <v>1435039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505.79</v>
      </c>
      <c r="M18" s="493"/>
      <c r="N18" s="493"/>
      <c r="O18" s="493"/>
      <c r="P18" s="493"/>
      <c r="Q18" s="493"/>
      <c r="R18" s="494"/>
      <c r="S18" s="494"/>
      <c r="T18" s="494"/>
      <c r="U18" s="494"/>
      <c r="V18" s="495"/>
      <c r="W18" s="509"/>
      <c r="X18" s="510"/>
      <c r="Y18" s="510"/>
      <c r="Z18" s="510"/>
      <c r="AA18" s="510"/>
      <c r="AB18" s="520"/>
      <c r="AC18" s="392">
        <v>45.5</v>
      </c>
      <c r="AD18" s="393"/>
      <c r="AE18" s="393"/>
      <c r="AF18" s="393"/>
      <c r="AG18" s="496"/>
      <c r="AH18" s="392">
        <v>43.9</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4177626</v>
      </c>
      <c r="BO18" s="429"/>
      <c r="BP18" s="429"/>
      <c r="BQ18" s="429"/>
      <c r="BR18" s="429"/>
      <c r="BS18" s="429"/>
      <c r="BT18" s="429"/>
      <c r="BU18" s="430"/>
      <c r="BV18" s="428">
        <v>4225881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18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6053093</v>
      </c>
      <c r="BO19" s="429"/>
      <c r="BP19" s="429"/>
      <c r="BQ19" s="429"/>
      <c r="BR19" s="429"/>
      <c r="BS19" s="429"/>
      <c r="BT19" s="429"/>
      <c r="BU19" s="430"/>
      <c r="BV19" s="428">
        <v>6160524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3861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10381076</v>
      </c>
      <c r="BO23" s="429"/>
      <c r="BP23" s="429"/>
      <c r="BQ23" s="429"/>
      <c r="BR23" s="429"/>
      <c r="BS23" s="429"/>
      <c r="BT23" s="429"/>
      <c r="BU23" s="430"/>
      <c r="BV23" s="428">
        <v>10358895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7600</v>
      </c>
      <c r="R24" s="405"/>
      <c r="S24" s="405"/>
      <c r="T24" s="405"/>
      <c r="U24" s="405"/>
      <c r="V24" s="406"/>
      <c r="W24" s="470"/>
      <c r="X24" s="461"/>
      <c r="Y24" s="462"/>
      <c r="Z24" s="401" t="s">
        <v>172</v>
      </c>
      <c r="AA24" s="402"/>
      <c r="AB24" s="402"/>
      <c r="AC24" s="402"/>
      <c r="AD24" s="402"/>
      <c r="AE24" s="402"/>
      <c r="AF24" s="402"/>
      <c r="AG24" s="403"/>
      <c r="AH24" s="404">
        <v>153</v>
      </c>
      <c r="AI24" s="405"/>
      <c r="AJ24" s="405"/>
      <c r="AK24" s="405"/>
      <c r="AL24" s="406"/>
      <c r="AM24" s="404">
        <v>457776</v>
      </c>
      <c r="AN24" s="405"/>
      <c r="AO24" s="405"/>
      <c r="AP24" s="405"/>
      <c r="AQ24" s="405"/>
      <c r="AR24" s="406"/>
      <c r="AS24" s="404">
        <v>2992</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9978776</v>
      </c>
      <c r="BO24" s="429"/>
      <c r="BP24" s="429"/>
      <c r="BQ24" s="429"/>
      <c r="BR24" s="429"/>
      <c r="BS24" s="429"/>
      <c r="BT24" s="429"/>
      <c r="BU24" s="430"/>
      <c r="BV24" s="428">
        <v>10194117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6200</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176</v>
      </c>
      <c r="AN25" s="405"/>
      <c r="AO25" s="405"/>
      <c r="AP25" s="405"/>
      <c r="AQ25" s="405"/>
      <c r="AR25" s="406"/>
      <c r="AS25" s="404" t="s">
        <v>176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1255558</v>
      </c>
      <c r="BO25" s="424"/>
      <c r="BP25" s="424"/>
      <c r="BQ25" s="424"/>
      <c r="BR25" s="424"/>
      <c r="BS25" s="424"/>
      <c r="BT25" s="424"/>
      <c r="BU25" s="425"/>
      <c r="BV25" s="423">
        <v>320813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5500</v>
      </c>
      <c r="R26" s="405"/>
      <c r="S26" s="405"/>
      <c r="T26" s="405"/>
      <c r="U26" s="405"/>
      <c r="V26" s="406"/>
      <c r="W26" s="470"/>
      <c r="X26" s="461"/>
      <c r="Y26" s="462"/>
      <c r="Z26" s="401" t="s">
        <v>179</v>
      </c>
      <c r="AA26" s="483"/>
      <c r="AB26" s="483"/>
      <c r="AC26" s="483"/>
      <c r="AD26" s="483"/>
      <c r="AE26" s="483"/>
      <c r="AF26" s="483"/>
      <c r="AG26" s="484"/>
      <c r="AH26" s="404">
        <v>4</v>
      </c>
      <c r="AI26" s="405"/>
      <c r="AJ26" s="405"/>
      <c r="AK26" s="405"/>
      <c r="AL26" s="406"/>
      <c r="AM26" s="404">
        <v>10856</v>
      </c>
      <c r="AN26" s="405"/>
      <c r="AO26" s="405"/>
      <c r="AP26" s="405"/>
      <c r="AQ26" s="405"/>
      <c r="AR26" s="406"/>
      <c r="AS26" s="404">
        <v>2714</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176</v>
      </c>
      <c r="BO26" s="429"/>
      <c r="BP26" s="429"/>
      <c r="BQ26" s="429"/>
      <c r="BR26" s="429"/>
      <c r="BS26" s="429"/>
      <c r="BT26" s="429"/>
      <c r="BU26" s="430"/>
      <c r="BV26" s="428" t="s">
        <v>176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2800</v>
      </c>
      <c r="R27" s="405"/>
      <c r="S27" s="405"/>
      <c r="T27" s="405"/>
      <c r="U27" s="405"/>
      <c r="V27" s="406"/>
      <c r="W27" s="470"/>
      <c r="X27" s="461"/>
      <c r="Y27" s="462"/>
      <c r="Z27" s="401" t="s">
        <v>182</v>
      </c>
      <c r="AA27" s="402"/>
      <c r="AB27" s="402"/>
      <c r="AC27" s="402"/>
      <c r="AD27" s="402"/>
      <c r="AE27" s="402"/>
      <c r="AF27" s="402"/>
      <c r="AG27" s="403"/>
      <c r="AH27" s="404">
        <v>4</v>
      </c>
      <c r="AI27" s="405"/>
      <c r="AJ27" s="405"/>
      <c r="AK27" s="405"/>
      <c r="AL27" s="406"/>
      <c r="AM27" s="404">
        <v>13688</v>
      </c>
      <c r="AN27" s="405"/>
      <c r="AO27" s="405"/>
      <c r="AP27" s="405"/>
      <c r="AQ27" s="405"/>
      <c r="AR27" s="406"/>
      <c r="AS27" s="404">
        <v>3422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176</v>
      </c>
      <c r="BO27" s="432"/>
      <c r="BP27" s="432"/>
      <c r="BQ27" s="432"/>
      <c r="BR27" s="432"/>
      <c r="BS27" s="432"/>
      <c r="BT27" s="432"/>
      <c r="BU27" s="433"/>
      <c r="BV27" s="431" t="s">
        <v>176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2300</v>
      </c>
      <c r="R28" s="405"/>
      <c r="S28" s="405"/>
      <c r="T28" s="405"/>
      <c r="U28" s="405"/>
      <c r="V28" s="406"/>
      <c r="W28" s="470"/>
      <c r="X28" s="461"/>
      <c r="Y28" s="462"/>
      <c r="Z28" s="401" t="s">
        <v>185</v>
      </c>
      <c r="AA28" s="402"/>
      <c r="AB28" s="402"/>
      <c r="AC28" s="402"/>
      <c r="AD28" s="402"/>
      <c r="AE28" s="402"/>
      <c r="AF28" s="402"/>
      <c r="AG28" s="403"/>
      <c r="AH28" s="404" t="s">
        <v>176</v>
      </c>
      <c r="AI28" s="405"/>
      <c r="AJ28" s="405"/>
      <c r="AK28" s="405"/>
      <c r="AL28" s="406"/>
      <c r="AM28" s="404" t="s">
        <v>176</v>
      </c>
      <c r="AN28" s="405"/>
      <c r="AO28" s="405"/>
      <c r="AP28" s="405"/>
      <c r="AQ28" s="405"/>
      <c r="AR28" s="406"/>
      <c r="AS28" s="404" t="s">
        <v>176</v>
      </c>
      <c r="AT28" s="405"/>
      <c r="AU28" s="405"/>
      <c r="AV28" s="405"/>
      <c r="AW28" s="405"/>
      <c r="AX28" s="407"/>
      <c r="AY28" s="411" t="s">
        <v>186</v>
      </c>
      <c r="AZ28" s="412"/>
      <c r="BA28" s="412"/>
      <c r="BB28" s="413"/>
      <c r="BC28" s="420" t="s">
        <v>47</v>
      </c>
      <c r="BD28" s="421"/>
      <c r="BE28" s="421"/>
      <c r="BF28" s="421"/>
      <c r="BG28" s="421"/>
      <c r="BH28" s="421"/>
      <c r="BI28" s="421"/>
      <c r="BJ28" s="421"/>
      <c r="BK28" s="421"/>
      <c r="BL28" s="421"/>
      <c r="BM28" s="422"/>
      <c r="BN28" s="423">
        <v>3914054</v>
      </c>
      <c r="BO28" s="424"/>
      <c r="BP28" s="424"/>
      <c r="BQ28" s="424"/>
      <c r="BR28" s="424"/>
      <c r="BS28" s="424"/>
      <c r="BT28" s="424"/>
      <c r="BU28" s="425"/>
      <c r="BV28" s="423">
        <v>3870602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11</v>
      </c>
      <c r="M29" s="405"/>
      <c r="N29" s="405"/>
      <c r="O29" s="405"/>
      <c r="P29" s="406"/>
      <c r="Q29" s="404">
        <v>1900</v>
      </c>
      <c r="R29" s="405"/>
      <c r="S29" s="405"/>
      <c r="T29" s="405"/>
      <c r="U29" s="405"/>
      <c r="V29" s="406"/>
      <c r="W29" s="471"/>
      <c r="X29" s="472"/>
      <c r="Y29" s="473"/>
      <c r="Z29" s="401" t="s">
        <v>188</v>
      </c>
      <c r="AA29" s="402"/>
      <c r="AB29" s="402"/>
      <c r="AC29" s="402"/>
      <c r="AD29" s="402"/>
      <c r="AE29" s="402"/>
      <c r="AF29" s="402"/>
      <c r="AG29" s="403"/>
      <c r="AH29" s="404">
        <v>157</v>
      </c>
      <c r="AI29" s="405"/>
      <c r="AJ29" s="405"/>
      <c r="AK29" s="405"/>
      <c r="AL29" s="406"/>
      <c r="AM29" s="404">
        <v>471464</v>
      </c>
      <c r="AN29" s="405"/>
      <c r="AO29" s="405"/>
      <c r="AP29" s="405"/>
      <c r="AQ29" s="405"/>
      <c r="AR29" s="406"/>
      <c r="AS29" s="404">
        <v>3003</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944892</v>
      </c>
      <c r="BO29" s="429"/>
      <c r="BP29" s="429"/>
      <c r="BQ29" s="429"/>
      <c r="BR29" s="429"/>
      <c r="BS29" s="429"/>
      <c r="BT29" s="429"/>
      <c r="BU29" s="430"/>
      <c r="BV29" s="428">
        <v>944670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2139216</v>
      </c>
      <c r="BO30" s="432"/>
      <c r="BP30" s="432"/>
      <c r="BQ30" s="432"/>
      <c r="BR30" s="432"/>
      <c r="BS30" s="432"/>
      <c r="BT30" s="432"/>
      <c r="BU30" s="433"/>
      <c r="BV30" s="431">
        <v>2089282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遠軽地区広域組合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網走地方教育研修センター</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zr1y8vt9DADtnkW76zn31jbMMDSaVwTwPVTvlwFVD59hyqNfYZmNkb0/Qgmc32/GyOhyQA6YyE6YwghEVN19w==" saltValue="ULqlwrrwS9x2bHzv2ZQs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557</v>
      </c>
      <c r="D34" s="1210"/>
      <c r="E34" s="1211"/>
      <c r="F34" s="32">
        <v>7.71</v>
      </c>
      <c r="G34" s="33">
        <v>7.28</v>
      </c>
      <c r="H34" s="33">
        <v>7.52</v>
      </c>
      <c r="I34" s="33">
        <v>6.98</v>
      </c>
      <c r="J34" s="34">
        <v>6.46</v>
      </c>
      <c r="K34" s="22"/>
      <c r="L34" s="22"/>
      <c r="M34" s="22"/>
      <c r="N34" s="22"/>
      <c r="O34" s="22"/>
      <c r="P34" s="22"/>
    </row>
    <row r="35" spans="1:16" ht="39" customHeight="1" x14ac:dyDescent="0.15">
      <c r="A35" s="22"/>
      <c r="B35" s="35"/>
      <c r="C35" s="1204" t="s">
        <v>558</v>
      </c>
      <c r="D35" s="1205"/>
      <c r="E35" s="1206"/>
      <c r="F35" s="36">
        <v>1.59</v>
      </c>
      <c r="G35" s="37">
        <v>1.98</v>
      </c>
      <c r="H35" s="37">
        <v>2.52</v>
      </c>
      <c r="I35" s="37">
        <v>3.89</v>
      </c>
      <c r="J35" s="38">
        <v>4.8899999999999997</v>
      </c>
      <c r="K35" s="22"/>
      <c r="L35" s="22"/>
      <c r="M35" s="22"/>
      <c r="N35" s="22"/>
      <c r="O35" s="22"/>
      <c r="P35" s="22"/>
    </row>
    <row r="36" spans="1:16" ht="39" customHeight="1" x14ac:dyDescent="0.15">
      <c r="A36" s="22"/>
      <c r="B36" s="35"/>
      <c r="C36" s="1204" t="s">
        <v>559</v>
      </c>
      <c r="D36" s="1205"/>
      <c r="E36" s="1206"/>
      <c r="F36" s="36">
        <v>0.49</v>
      </c>
      <c r="G36" s="37">
        <v>0.38</v>
      </c>
      <c r="H36" s="37">
        <v>0.54</v>
      </c>
      <c r="I36" s="37">
        <v>0.81</v>
      </c>
      <c r="J36" s="38">
        <v>0.42</v>
      </c>
      <c r="K36" s="22"/>
      <c r="L36" s="22"/>
      <c r="M36" s="22"/>
      <c r="N36" s="22"/>
      <c r="O36" s="22"/>
      <c r="P36" s="22"/>
    </row>
    <row r="37" spans="1:16" ht="39" customHeight="1" x14ac:dyDescent="0.15">
      <c r="A37" s="22"/>
      <c r="B37" s="35"/>
      <c r="C37" s="1204" t="s">
        <v>560</v>
      </c>
      <c r="D37" s="1205"/>
      <c r="E37" s="1206"/>
      <c r="F37" s="36">
        <v>1.1100000000000001</v>
      </c>
      <c r="G37" s="37">
        <v>0.66</v>
      </c>
      <c r="H37" s="37">
        <v>2.61</v>
      </c>
      <c r="I37" s="37">
        <v>0.12</v>
      </c>
      <c r="J37" s="38">
        <v>0.16</v>
      </c>
      <c r="K37" s="22"/>
      <c r="L37" s="22"/>
      <c r="M37" s="22"/>
      <c r="N37" s="22"/>
      <c r="O37" s="22"/>
      <c r="P37" s="22"/>
    </row>
    <row r="38" spans="1:16" ht="39" customHeight="1" x14ac:dyDescent="0.15">
      <c r="A38" s="22"/>
      <c r="B38" s="35"/>
      <c r="C38" s="1204" t="s">
        <v>561</v>
      </c>
      <c r="D38" s="1205"/>
      <c r="E38" s="1206"/>
      <c r="F38" s="36">
        <v>0.01</v>
      </c>
      <c r="G38" s="37">
        <v>0.01</v>
      </c>
      <c r="H38" s="37">
        <v>0.01</v>
      </c>
      <c r="I38" s="37">
        <v>0.05</v>
      </c>
      <c r="J38" s="38">
        <v>0.01</v>
      </c>
      <c r="K38" s="22"/>
      <c r="L38" s="22"/>
      <c r="M38" s="22"/>
      <c r="N38" s="22"/>
      <c r="O38" s="22"/>
      <c r="P38" s="22"/>
    </row>
    <row r="39" spans="1:16" ht="39" customHeight="1" x14ac:dyDescent="0.15">
      <c r="A39" s="22"/>
      <c r="B39" s="35"/>
      <c r="C39" s="1204" t="s">
        <v>562</v>
      </c>
      <c r="D39" s="1205"/>
      <c r="E39" s="1206"/>
      <c r="F39" s="36">
        <v>0</v>
      </c>
      <c r="G39" s="37">
        <v>0</v>
      </c>
      <c r="H39" s="37">
        <v>0.01</v>
      </c>
      <c r="I39" s="37">
        <v>0.01</v>
      </c>
      <c r="J39" s="38">
        <v>0.01</v>
      </c>
      <c r="K39" s="22"/>
      <c r="L39" s="22"/>
      <c r="M39" s="22"/>
      <c r="N39" s="22"/>
      <c r="O39" s="22"/>
      <c r="P39" s="22"/>
    </row>
    <row r="40" spans="1:16" ht="39" customHeight="1" x14ac:dyDescent="0.15">
      <c r="A40" s="22"/>
      <c r="B40" s="35"/>
      <c r="C40" s="1204" t="s">
        <v>563</v>
      </c>
      <c r="D40" s="1205"/>
      <c r="E40" s="1206"/>
      <c r="F40" s="36">
        <v>0.01</v>
      </c>
      <c r="G40" s="37">
        <v>0</v>
      </c>
      <c r="H40" s="37">
        <v>0.04</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565</v>
      </c>
      <c r="D43" s="1208"/>
      <c r="E43" s="1209"/>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7oqb9EnacUj37Ly2A40azaJvMspSHcbDzUXc/0HLKNaZ1690Bv2DPUVHHZMyfHWZP4IdKEGys7okAPXVtT22Q==" saltValue="wNT5gHDT3JliX4/hkrte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982</v>
      </c>
      <c r="L45" s="60">
        <v>1000</v>
      </c>
      <c r="M45" s="60">
        <v>1014</v>
      </c>
      <c r="N45" s="60">
        <v>978</v>
      </c>
      <c r="O45" s="61">
        <v>978</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508</v>
      </c>
      <c r="L46" s="64" t="s">
        <v>508</v>
      </c>
      <c r="M46" s="64" t="s">
        <v>508</v>
      </c>
      <c r="N46" s="64" t="s">
        <v>508</v>
      </c>
      <c r="O46" s="65" t="s">
        <v>508</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508</v>
      </c>
      <c r="L47" s="64" t="s">
        <v>508</v>
      </c>
      <c r="M47" s="64" t="s">
        <v>508</v>
      </c>
      <c r="N47" s="64" t="s">
        <v>508</v>
      </c>
      <c r="O47" s="65" t="s">
        <v>508</v>
      </c>
      <c r="P47" s="48"/>
      <c r="Q47" s="48"/>
      <c r="R47" s="48"/>
      <c r="S47" s="48"/>
      <c r="T47" s="48"/>
      <c r="U47" s="48"/>
    </row>
    <row r="48" spans="1:21" ht="30.75" customHeight="1" x14ac:dyDescent="0.15">
      <c r="A48" s="48"/>
      <c r="B48" s="1232"/>
      <c r="C48" s="1233"/>
      <c r="D48" s="62"/>
      <c r="E48" s="1214" t="s">
        <v>14</v>
      </c>
      <c r="F48" s="1214"/>
      <c r="G48" s="1214"/>
      <c r="H48" s="1214"/>
      <c r="I48" s="1214"/>
      <c r="J48" s="1215"/>
      <c r="K48" s="63">
        <v>176</v>
      </c>
      <c r="L48" s="64">
        <v>171</v>
      </c>
      <c r="M48" s="64">
        <v>150</v>
      </c>
      <c r="N48" s="64">
        <v>139</v>
      </c>
      <c r="O48" s="65">
        <v>136</v>
      </c>
      <c r="P48" s="48"/>
      <c r="Q48" s="48"/>
      <c r="R48" s="48"/>
      <c r="S48" s="48"/>
      <c r="T48" s="48"/>
      <c r="U48" s="48"/>
    </row>
    <row r="49" spans="1:21" ht="30.75" customHeight="1" x14ac:dyDescent="0.15">
      <c r="A49" s="48"/>
      <c r="B49" s="1232"/>
      <c r="C49" s="1233"/>
      <c r="D49" s="62"/>
      <c r="E49" s="1214" t="s">
        <v>15</v>
      </c>
      <c r="F49" s="1214"/>
      <c r="G49" s="1214"/>
      <c r="H49" s="1214"/>
      <c r="I49" s="1214"/>
      <c r="J49" s="1215"/>
      <c r="K49" s="63">
        <v>25</v>
      </c>
      <c r="L49" s="64">
        <v>22</v>
      </c>
      <c r="M49" s="64">
        <v>22</v>
      </c>
      <c r="N49" s="64">
        <v>23</v>
      </c>
      <c r="O49" s="65">
        <v>16</v>
      </c>
      <c r="P49" s="48"/>
      <c r="Q49" s="48"/>
      <c r="R49" s="48"/>
      <c r="S49" s="48"/>
      <c r="T49" s="48"/>
      <c r="U49" s="48"/>
    </row>
    <row r="50" spans="1:21" ht="30.75" customHeight="1" x14ac:dyDescent="0.15">
      <c r="A50" s="48"/>
      <c r="B50" s="1232"/>
      <c r="C50" s="1233"/>
      <c r="D50" s="62"/>
      <c r="E50" s="1214" t="s">
        <v>16</v>
      </c>
      <c r="F50" s="1214"/>
      <c r="G50" s="1214"/>
      <c r="H50" s="1214"/>
      <c r="I50" s="1214"/>
      <c r="J50" s="1215"/>
      <c r="K50" s="63">
        <v>20</v>
      </c>
      <c r="L50" s="64">
        <v>17</v>
      </c>
      <c r="M50" s="64">
        <v>15</v>
      </c>
      <c r="N50" s="64">
        <v>19</v>
      </c>
      <c r="O50" s="65">
        <v>17</v>
      </c>
      <c r="P50" s="48"/>
      <c r="Q50" s="48"/>
      <c r="R50" s="48"/>
      <c r="S50" s="48"/>
      <c r="T50" s="48"/>
      <c r="U50" s="48"/>
    </row>
    <row r="51" spans="1:21" ht="30.75" customHeight="1" x14ac:dyDescent="0.15">
      <c r="A51" s="48"/>
      <c r="B51" s="1234"/>
      <c r="C51" s="1235"/>
      <c r="D51" s="66"/>
      <c r="E51" s="1214" t="s">
        <v>17</v>
      </c>
      <c r="F51" s="1214"/>
      <c r="G51" s="1214"/>
      <c r="H51" s="1214"/>
      <c r="I51" s="1214"/>
      <c r="J51" s="1215"/>
      <c r="K51" s="63">
        <v>1</v>
      </c>
      <c r="L51" s="64">
        <v>0</v>
      </c>
      <c r="M51" s="64">
        <v>0</v>
      </c>
      <c r="N51" s="64">
        <v>0</v>
      </c>
      <c r="O51" s="65">
        <v>0</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892</v>
      </c>
      <c r="L52" s="64">
        <v>916</v>
      </c>
      <c r="M52" s="64">
        <v>930</v>
      </c>
      <c r="N52" s="64">
        <v>898</v>
      </c>
      <c r="O52" s="65">
        <v>883</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312</v>
      </c>
      <c r="L53" s="69">
        <v>294</v>
      </c>
      <c r="M53" s="69">
        <v>271</v>
      </c>
      <c r="N53" s="69">
        <v>261</v>
      </c>
      <c r="O53" s="70">
        <v>264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579</v>
      </c>
      <c r="L57" s="84" t="s">
        <v>579</v>
      </c>
      <c r="M57" s="84" t="s">
        <v>579</v>
      </c>
      <c r="N57" s="84" t="s">
        <v>579</v>
      </c>
      <c r="O57" s="85" t="s">
        <v>579</v>
      </c>
    </row>
    <row r="58" spans="1:21" ht="31.5" customHeight="1" thickBot="1" x14ac:dyDescent="0.2">
      <c r="B58" s="1222"/>
      <c r="C58" s="1223"/>
      <c r="D58" s="1227" t="s">
        <v>26</v>
      </c>
      <c r="E58" s="1228"/>
      <c r="F58" s="1228"/>
      <c r="G58" s="1228"/>
      <c r="H58" s="1228"/>
      <c r="I58" s="1228"/>
      <c r="J58" s="1229"/>
      <c r="K58" s="86" t="s">
        <v>579</v>
      </c>
      <c r="L58" s="87" t="s">
        <v>579</v>
      </c>
      <c r="M58" s="87" t="s">
        <v>579</v>
      </c>
      <c r="N58" s="87" t="s">
        <v>579</v>
      </c>
      <c r="O58" s="88" t="s">
        <v>579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wZWQMY5B6pN/fPEiHT7gqlG6zvgnGVXrWsKg2ff9upxbtZoevnJ7cyuaILopNHKFbhRTpR8MLWHk4yN5GpIEw==" saltValue="sIeDFExx+QB0Q+hbk9y0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50" t="s">
        <v>29</v>
      </c>
      <c r="C41" s="1251"/>
      <c r="D41" s="102"/>
      <c r="E41" s="1252" t="s">
        <v>30</v>
      </c>
      <c r="F41" s="1252"/>
      <c r="G41" s="1252"/>
      <c r="H41" s="1253"/>
      <c r="I41" s="103">
        <v>9799</v>
      </c>
      <c r="J41" s="104">
        <v>9740</v>
      </c>
      <c r="K41" s="104">
        <v>10423</v>
      </c>
      <c r="L41" s="104">
        <v>10359</v>
      </c>
      <c r="M41" s="105">
        <v>10381</v>
      </c>
    </row>
    <row r="42" spans="2:13" ht="27.75" customHeight="1" x14ac:dyDescent="0.15">
      <c r="B42" s="1240"/>
      <c r="C42" s="1241"/>
      <c r="D42" s="106"/>
      <c r="E42" s="1244" t="s">
        <v>31</v>
      </c>
      <c r="F42" s="1244"/>
      <c r="G42" s="1244"/>
      <c r="H42" s="1245"/>
      <c r="I42" s="107">
        <v>27</v>
      </c>
      <c r="J42" s="108">
        <v>17</v>
      </c>
      <c r="K42" s="108">
        <v>8</v>
      </c>
      <c r="L42" s="108">
        <v>2</v>
      </c>
      <c r="M42" s="109">
        <v>253</v>
      </c>
    </row>
    <row r="43" spans="2:13" ht="27.75" customHeight="1" x14ac:dyDescent="0.15">
      <c r="B43" s="1240"/>
      <c r="C43" s="1241"/>
      <c r="D43" s="106"/>
      <c r="E43" s="1244" t="s">
        <v>32</v>
      </c>
      <c r="F43" s="1244"/>
      <c r="G43" s="1244"/>
      <c r="H43" s="1245"/>
      <c r="I43" s="107">
        <v>1864</v>
      </c>
      <c r="J43" s="108">
        <v>1811</v>
      </c>
      <c r="K43" s="108">
        <v>1798</v>
      </c>
      <c r="L43" s="108">
        <v>1819</v>
      </c>
      <c r="M43" s="109">
        <v>1663</v>
      </c>
    </row>
    <row r="44" spans="2:13" ht="27.75" customHeight="1" x14ac:dyDescent="0.15">
      <c r="B44" s="1240"/>
      <c r="C44" s="1241"/>
      <c r="D44" s="106"/>
      <c r="E44" s="1244" t="s">
        <v>33</v>
      </c>
      <c r="F44" s="1244"/>
      <c r="G44" s="1244"/>
      <c r="H44" s="1245"/>
      <c r="I44" s="107">
        <v>114</v>
      </c>
      <c r="J44" s="108">
        <v>88</v>
      </c>
      <c r="K44" s="108">
        <v>62</v>
      </c>
      <c r="L44" s="108">
        <v>36</v>
      </c>
      <c r="M44" s="109">
        <v>17</v>
      </c>
    </row>
    <row r="45" spans="2:13" ht="27.75" customHeight="1" x14ac:dyDescent="0.15">
      <c r="B45" s="1240"/>
      <c r="C45" s="1241"/>
      <c r="D45" s="106"/>
      <c r="E45" s="1244" t="s">
        <v>34</v>
      </c>
      <c r="F45" s="1244"/>
      <c r="G45" s="1244"/>
      <c r="H45" s="1245"/>
      <c r="I45" s="107">
        <v>1431</v>
      </c>
      <c r="J45" s="108">
        <v>1384</v>
      </c>
      <c r="K45" s="108">
        <v>1357</v>
      </c>
      <c r="L45" s="108">
        <v>1345</v>
      </c>
      <c r="M45" s="109">
        <v>1346</v>
      </c>
    </row>
    <row r="46" spans="2:13" ht="27.75" customHeight="1" x14ac:dyDescent="0.15">
      <c r="B46" s="1240"/>
      <c r="C46" s="1241"/>
      <c r="D46" s="110"/>
      <c r="E46" s="1244" t="s">
        <v>35</v>
      </c>
      <c r="F46" s="1244"/>
      <c r="G46" s="1244"/>
      <c r="H46" s="1245"/>
      <c r="I46" s="107" t="s">
        <v>508</v>
      </c>
      <c r="J46" s="108" t="s">
        <v>508</v>
      </c>
      <c r="K46" s="108" t="s">
        <v>508</v>
      </c>
      <c r="L46" s="108" t="s">
        <v>508</v>
      </c>
      <c r="M46" s="109" t="s">
        <v>508</v>
      </c>
    </row>
    <row r="47" spans="2:13" ht="27.75" customHeight="1" x14ac:dyDescent="0.15">
      <c r="B47" s="1240"/>
      <c r="C47" s="1241"/>
      <c r="D47" s="111"/>
      <c r="E47" s="1254" t="s">
        <v>36</v>
      </c>
      <c r="F47" s="1255"/>
      <c r="G47" s="1255"/>
      <c r="H47" s="1256"/>
      <c r="I47" s="107" t="s">
        <v>508</v>
      </c>
      <c r="J47" s="108" t="s">
        <v>508</v>
      </c>
      <c r="K47" s="108" t="s">
        <v>508</v>
      </c>
      <c r="L47" s="108" t="s">
        <v>508</v>
      </c>
      <c r="M47" s="109" t="s">
        <v>508</v>
      </c>
    </row>
    <row r="48" spans="2:13" ht="27.75" customHeight="1" x14ac:dyDescent="0.15">
      <c r="B48" s="1240"/>
      <c r="C48" s="1241"/>
      <c r="D48" s="106"/>
      <c r="E48" s="1244" t="s">
        <v>37</v>
      </c>
      <c r="F48" s="1244"/>
      <c r="G48" s="1244"/>
      <c r="H48" s="1245"/>
      <c r="I48" s="107" t="s">
        <v>508</v>
      </c>
      <c r="J48" s="108" t="s">
        <v>508</v>
      </c>
      <c r="K48" s="108" t="s">
        <v>508</v>
      </c>
      <c r="L48" s="108" t="s">
        <v>508</v>
      </c>
      <c r="M48" s="109" t="s">
        <v>508</v>
      </c>
    </row>
    <row r="49" spans="2:13" ht="27.75" customHeight="1" x14ac:dyDescent="0.15">
      <c r="B49" s="1242"/>
      <c r="C49" s="1243"/>
      <c r="D49" s="106"/>
      <c r="E49" s="1244" t="s">
        <v>38</v>
      </c>
      <c r="F49" s="1244"/>
      <c r="G49" s="1244"/>
      <c r="H49" s="1245"/>
      <c r="I49" s="107" t="s">
        <v>508</v>
      </c>
      <c r="J49" s="108" t="s">
        <v>508</v>
      </c>
      <c r="K49" s="108" t="s">
        <v>508</v>
      </c>
      <c r="L49" s="108" t="s">
        <v>508</v>
      </c>
      <c r="M49" s="109" t="s">
        <v>508</v>
      </c>
    </row>
    <row r="50" spans="2:13" ht="27.75" customHeight="1" x14ac:dyDescent="0.15">
      <c r="B50" s="1238" t="s">
        <v>39</v>
      </c>
      <c r="C50" s="1239"/>
      <c r="D50" s="112"/>
      <c r="E50" s="1244" t="s">
        <v>40</v>
      </c>
      <c r="F50" s="1244"/>
      <c r="G50" s="1244"/>
      <c r="H50" s="1245"/>
      <c r="I50" s="107">
        <v>7528</v>
      </c>
      <c r="J50" s="108">
        <v>7269</v>
      </c>
      <c r="K50" s="108">
        <v>7288</v>
      </c>
      <c r="L50" s="108">
        <v>7230</v>
      </c>
      <c r="M50" s="109">
        <v>7351</v>
      </c>
    </row>
    <row r="51" spans="2:13" ht="27.75" customHeight="1" x14ac:dyDescent="0.15">
      <c r="B51" s="1240"/>
      <c r="C51" s="1241"/>
      <c r="D51" s="106"/>
      <c r="E51" s="1244" t="s">
        <v>41</v>
      </c>
      <c r="F51" s="1244"/>
      <c r="G51" s="1244"/>
      <c r="H51" s="1245"/>
      <c r="I51" s="107">
        <v>428</v>
      </c>
      <c r="J51" s="108">
        <v>377</v>
      </c>
      <c r="K51" s="108">
        <v>339</v>
      </c>
      <c r="L51" s="108">
        <v>343</v>
      </c>
      <c r="M51" s="109">
        <v>406</v>
      </c>
    </row>
    <row r="52" spans="2:13" ht="27.75" customHeight="1" x14ac:dyDescent="0.15">
      <c r="B52" s="1242"/>
      <c r="C52" s="1243"/>
      <c r="D52" s="106"/>
      <c r="E52" s="1244" t="s">
        <v>42</v>
      </c>
      <c r="F52" s="1244"/>
      <c r="G52" s="1244"/>
      <c r="H52" s="1245"/>
      <c r="I52" s="107">
        <v>8257</v>
      </c>
      <c r="J52" s="108">
        <v>8175</v>
      </c>
      <c r="K52" s="108">
        <v>8837</v>
      </c>
      <c r="L52" s="108">
        <v>8784</v>
      </c>
      <c r="M52" s="109">
        <v>8616</v>
      </c>
    </row>
    <row r="53" spans="2:13" ht="27.75" customHeight="1" thickBot="1" x14ac:dyDescent="0.2">
      <c r="B53" s="1246" t="s">
        <v>43</v>
      </c>
      <c r="C53" s="1247"/>
      <c r="D53" s="113"/>
      <c r="E53" s="1248" t="s">
        <v>44</v>
      </c>
      <c r="F53" s="1248"/>
      <c r="G53" s="1248"/>
      <c r="H53" s="1249"/>
      <c r="I53" s="114">
        <v>-2977</v>
      </c>
      <c r="J53" s="115">
        <v>-2781</v>
      </c>
      <c r="K53" s="115">
        <v>-2816</v>
      </c>
      <c r="L53" s="115">
        <v>-2795</v>
      </c>
      <c r="M53" s="116">
        <v>-2714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ZIMAsm9BeLMS2+HXs+KBKpGCVI0YxMykKyhHa78+SpQqKGXzON3dH8AdR2YSppkQnKfm6cYymzMwvjICAiUQg==" saltValue="YVzuuvM+CchWgYRM335c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47</v>
      </c>
      <c r="D55" s="1265"/>
      <c r="E55" s="1266"/>
      <c r="F55" s="128">
        <v>3855</v>
      </c>
      <c r="G55" s="128">
        <v>3871</v>
      </c>
      <c r="H55" s="129">
        <v>3914</v>
      </c>
    </row>
    <row r="56" spans="2:8" ht="52.5" customHeight="1" x14ac:dyDescent="0.15">
      <c r="B56" s="130"/>
      <c r="C56" s="1267" t="s">
        <v>48</v>
      </c>
      <c r="D56" s="1267"/>
      <c r="E56" s="1268"/>
      <c r="F56" s="131">
        <v>944</v>
      </c>
      <c r="G56" s="131">
        <v>945</v>
      </c>
      <c r="H56" s="132">
        <v>945</v>
      </c>
    </row>
    <row r="57" spans="2:8" ht="53.25" customHeight="1" x14ac:dyDescent="0.15">
      <c r="B57" s="130"/>
      <c r="C57" s="1269" t="s">
        <v>49</v>
      </c>
      <c r="D57" s="1269"/>
      <c r="E57" s="1270"/>
      <c r="F57" s="133">
        <v>2254</v>
      </c>
      <c r="G57" s="133">
        <v>2089</v>
      </c>
      <c r="H57" s="134">
        <v>2139</v>
      </c>
    </row>
    <row r="58" spans="2:8" ht="45.75" customHeight="1" x14ac:dyDescent="0.15">
      <c r="B58" s="135"/>
      <c r="C58" s="1257" t="s">
        <v>572</v>
      </c>
      <c r="D58" s="1258"/>
      <c r="E58" s="1259"/>
      <c r="F58" s="136">
        <v>711</v>
      </c>
      <c r="G58" s="136">
        <v>712</v>
      </c>
      <c r="H58" s="137">
        <v>698</v>
      </c>
    </row>
    <row r="59" spans="2:8" ht="45.75" customHeight="1" x14ac:dyDescent="0.15">
      <c r="B59" s="135"/>
      <c r="C59" s="1257" t="s">
        <v>573</v>
      </c>
      <c r="D59" s="1258"/>
      <c r="E59" s="1259"/>
      <c r="F59" s="136">
        <v>508</v>
      </c>
      <c r="G59" s="136">
        <v>508</v>
      </c>
      <c r="H59" s="137">
        <v>516</v>
      </c>
    </row>
    <row r="60" spans="2:8" ht="45.75" customHeight="1" x14ac:dyDescent="0.15">
      <c r="B60" s="135"/>
      <c r="C60" s="1257" t="s">
        <v>574</v>
      </c>
      <c r="D60" s="1258"/>
      <c r="E60" s="1259"/>
      <c r="F60" s="136">
        <v>347</v>
      </c>
      <c r="G60" s="136">
        <v>348</v>
      </c>
      <c r="H60" s="137">
        <v>349</v>
      </c>
    </row>
    <row r="61" spans="2:8" ht="45.75" customHeight="1" x14ac:dyDescent="0.15">
      <c r="B61" s="135"/>
      <c r="C61" s="1257" t="s">
        <v>575</v>
      </c>
      <c r="D61" s="1258"/>
      <c r="E61" s="1259"/>
      <c r="F61" s="136">
        <v>484</v>
      </c>
      <c r="G61" s="136">
        <v>309</v>
      </c>
      <c r="H61" s="137">
        <v>309</v>
      </c>
    </row>
    <row r="62" spans="2:8" ht="45.75" customHeight="1" thickBot="1" x14ac:dyDescent="0.2">
      <c r="B62" s="138"/>
      <c r="C62" s="1260" t="s">
        <v>576</v>
      </c>
      <c r="D62" s="1261"/>
      <c r="E62" s="1262"/>
      <c r="F62" s="139">
        <v>98</v>
      </c>
      <c r="G62" s="139">
        <v>99</v>
      </c>
      <c r="H62" s="140">
        <v>100</v>
      </c>
    </row>
    <row r="63" spans="2:8" ht="52.5" customHeight="1" thickBot="1" x14ac:dyDescent="0.2">
      <c r="B63" s="141"/>
      <c r="C63" s="1263" t="s">
        <v>50</v>
      </c>
      <c r="D63" s="1263"/>
      <c r="E63" s="1264"/>
      <c r="F63" s="142">
        <v>7054</v>
      </c>
      <c r="G63" s="142">
        <v>6905</v>
      </c>
      <c r="H63" s="143">
        <v>6998</v>
      </c>
    </row>
    <row r="64" spans="2:8" ht="15" customHeight="1" x14ac:dyDescent="0.15"/>
  </sheetData>
  <sheetProtection algorithmName="SHA-512" hashValue="nbG+KN1HQQNYH/SCRj5yFrvEN6O8n+n/R7YOA5xPwLSR5Itbf2l9oq+zSDhNhzzNne5SOXrh5QzycAuFtTLPlA==" saltValue="K5EvzhWW65Ov1hvWL6eM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A0E8-40BE-4997-9ED7-0F25AAC82ED4}">
  <sheetPr>
    <pageSetUpPr fitToPage="1"/>
  </sheetPr>
  <dimension ref="A1:WZM160"/>
  <sheetViews>
    <sheetView showGridLines="0" tabSelected="1" topLeftCell="O19" zoomScaleNormal="100" zoomScaleSheetLayoutView="55" workbookViewId="0">
      <selection activeCell="AN43" sqref="AN43:DC47"/>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585</v>
      </c>
      <c r="AO51" s="1309"/>
      <c r="AP51" s="1309"/>
      <c r="AQ51" s="1309"/>
      <c r="AR51" s="1309"/>
      <c r="AS51" s="1309"/>
      <c r="AT51" s="1309"/>
      <c r="AU51" s="1309"/>
      <c r="AV51" s="1309"/>
      <c r="AW51" s="1309"/>
      <c r="AX51" s="1309"/>
      <c r="AY51" s="1309"/>
      <c r="AZ51" s="1309"/>
      <c r="BA51" s="1309"/>
      <c r="BB51" s="1309" t="s">
        <v>586</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587</v>
      </c>
      <c r="BC53" s="1309"/>
      <c r="BD53" s="1309"/>
      <c r="BE53" s="1309"/>
      <c r="BF53" s="1309"/>
      <c r="BG53" s="1309"/>
      <c r="BH53" s="1309"/>
      <c r="BI53" s="1309"/>
      <c r="BJ53" s="1309"/>
      <c r="BK53" s="1309"/>
      <c r="BL53" s="1309"/>
      <c r="BM53" s="1309"/>
      <c r="BN53" s="1309"/>
      <c r="BO53" s="1309"/>
      <c r="BP53" s="1310">
        <v>63.1</v>
      </c>
      <c r="BQ53" s="1310"/>
      <c r="BR53" s="1310"/>
      <c r="BS53" s="1310"/>
      <c r="BT53" s="1310"/>
      <c r="BU53" s="1310"/>
      <c r="BV53" s="1310"/>
      <c r="BW53" s="1310"/>
      <c r="BX53" s="1310">
        <v>63.5</v>
      </c>
      <c r="BY53" s="1310"/>
      <c r="BZ53" s="1310"/>
      <c r="CA53" s="1310"/>
      <c r="CB53" s="1310"/>
      <c r="CC53" s="1310"/>
      <c r="CD53" s="1310"/>
      <c r="CE53" s="1310"/>
      <c r="CF53" s="1310">
        <v>55.3</v>
      </c>
      <c r="CG53" s="1310"/>
      <c r="CH53" s="1310"/>
      <c r="CI53" s="1310"/>
      <c r="CJ53" s="1310"/>
      <c r="CK53" s="1310"/>
      <c r="CL53" s="1310"/>
      <c r="CM53" s="1310"/>
      <c r="CN53" s="1310">
        <v>56.9</v>
      </c>
      <c r="CO53" s="1310"/>
      <c r="CP53" s="1310"/>
      <c r="CQ53" s="1310"/>
      <c r="CR53" s="1310"/>
      <c r="CS53" s="1310"/>
      <c r="CT53" s="1310"/>
      <c r="CU53" s="1310"/>
      <c r="CV53" s="1310">
        <v>60.2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588</v>
      </c>
      <c r="AO55" s="1305"/>
      <c r="AP55" s="1305"/>
      <c r="AQ55" s="1305"/>
      <c r="AR55" s="1305"/>
      <c r="AS55" s="1305"/>
      <c r="AT55" s="1305"/>
      <c r="AU55" s="1305"/>
      <c r="AV55" s="1305"/>
      <c r="AW55" s="1305"/>
      <c r="AX55" s="1305"/>
      <c r="AY55" s="1305"/>
      <c r="AZ55" s="1305"/>
      <c r="BA55" s="1305"/>
      <c r="BB55" s="1309" t="s">
        <v>586</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587</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589</v>
      </c>
    </row>
    <row r="64" spans="1:109" x14ac:dyDescent="0.15">
      <c r="B64" s="1280"/>
      <c r="G64" s="1287"/>
      <c r="I64" s="1320"/>
      <c r="J64" s="1320"/>
      <c r="K64" s="1320"/>
      <c r="L64" s="1320"/>
      <c r="M64" s="1320"/>
      <c r="N64" s="1321"/>
      <c r="AM64" s="1287"/>
      <c r="AN64" s="1287" t="s">
        <v>582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585</v>
      </c>
      <c r="AO73" s="1309"/>
      <c r="AP73" s="1309"/>
      <c r="AQ73" s="1309"/>
      <c r="AR73" s="1309"/>
      <c r="AS73" s="1309"/>
      <c r="AT73" s="1309"/>
      <c r="AU73" s="1309"/>
      <c r="AV73" s="1309"/>
      <c r="AW73" s="1309"/>
      <c r="AX73" s="1309"/>
      <c r="AY73" s="1309"/>
      <c r="AZ73" s="1309"/>
      <c r="BA73" s="1309"/>
      <c r="BB73" s="1309" t="s">
        <v>586</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591</v>
      </c>
      <c r="BC75" s="1309"/>
      <c r="BD75" s="1309"/>
      <c r="BE75" s="1309"/>
      <c r="BF75" s="1309"/>
      <c r="BG75" s="1309"/>
      <c r="BH75" s="1309"/>
      <c r="BI75" s="1309"/>
      <c r="BJ75" s="1309"/>
      <c r="BK75" s="1309"/>
      <c r="BL75" s="1309"/>
      <c r="BM75" s="1309"/>
      <c r="BN75" s="1309"/>
      <c r="BO75" s="1309"/>
      <c r="BP75" s="1310">
        <v>7.9</v>
      </c>
      <c r="BQ75" s="1310"/>
      <c r="BR75" s="1310"/>
      <c r="BS75" s="1310"/>
      <c r="BT75" s="1310"/>
      <c r="BU75" s="1310"/>
      <c r="BV75" s="1310"/>
      <c r="BW75" s="1310"/>
      <c r="BX75" s="1310">
        <v>6.8</v>
      </c>
      <c r="BY75" s="1310"/>
      <c r="BZ75" s="1310"/>
      <c r="CA75" s="1310"/>
      <c r="CB75" s="1310"/>
      <c r="CC75" s="1310"/>
      <c r="CD75" s="1310"/>
      <c r="CE75" s="1310"/>
      <c r="CF75" s="1310">
        <v>6.3</v>
      </c>
      <c r="CG75" s="1310"/>
      <c r="CH75" s="1310"/>
      <c r="CI75" s="1310"/>
      <c r="CJ75" s="1310"/>
      <c r="CK75" s="1310"/>
      <c r="CL75" s="1310"/>
      <c r="CM75" s="1310"/>
      <c r="CN75" s="1310">
        <v>6.2</v>
      </c>
      <c r="CO75" s="1310"/>
      <c r="CP75" s="1310"/>
      <c r="CQ75" s="1310"/>
      <c r="CR75" s="1310"/>
      <c r="CS75" s="1310"/>
      <c r="CT75" s="1310"/>
      <c r="CU75" s="1310"/>
      <c r="CV75" s="1310">
        <v>6.1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588</v>
      </c>
      <c r="AO77" s="1305"/>
      <c r="AP77" s="1305"/>
      <c r="AQ77" s="1305"/>
      <c r="AR77" s="1305"/>
      <c r="AS77" s="1305"/>
      <c r="AT77" s="1305"/>
      <c r="AU77" s="1305"/>
      <c r="AV77" s="1305"/>
      <c r="AW77" s="1305"/>
      <c r="AX77" s="1305"/>
      <c r="AY77" s="1305"/>
      <c r="AZ77" s="1305"/>
      <c r="BA77" s="1305"/>
      <c r="BB77" s="1309" t="s">
        <v>586</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591</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qVI9LuAHKJAUDrgR0nPOeB+YU+1MuMPQfBlnqwAVjm2QPEikNDXVWTzrLvXQQ/klDFHg9Yk8a92k4ME0K4hZ9A==" saltValue="aMysrbgEfDelbiN91mY4C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3984F-957B-436D-9FB9-02B7756776E6}">
  <sheetPr>
    <pageSetUpPr fitToPage="1"/>
  </sheetPr>
  <dimension ref="A1:DR125"/>
  <sheetViews>
    <sheetView showGridLines="0" topLeftCell="A55" zoomScaleNormal="100" zoomScaleSheetLayoutView="70" workbookViewId="0">
      <selection activeCell="V63" sqref="V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76a5sNrUUk7bGxXWu7pZFD/GWAXLCr+HyhuDOVNW+mzX5Q9DP5KJDpsho5z2mzesQBRQGVukCSwwtB7AS5ghnA==" saltValue="DvJTjXJR5WPsK3wm73sy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4954-E90C-42BA-B208-CFE8D5560045}">
  <sheetPr>
    <pageSetUpPr fitToPage="1"/>
  </sheetPr>
  <dimension ref="A1:DR125"/>
  <sheetViews>
    <sheetView showGridLines="0" topLeftCell="AD73" zoomScaleNormal="100" zoomScaleSheetLayoutView="55" workbookViewId="0">
      <selection activeCell="V63" sqref="V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5w7l8yTR9Jygd2/VLsCT2F5ssMbI+LqOc7dmb0Q25AfkQHoBVIhMYPdVrn5hgzqR90/cp0W9tC0qEC3i/VCkKQ==" saltValue="axYfglWPB20PIbo2yik25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203791</v>
      </c>
      <c r="E3" s="162"/>
      <c r="F3" s="163">
        <v>162193</v>
      </c>
      <c r="G3" s="164"/>
      <c r="H3" s="165"/>
    </row>
    <row r="4" spans="1:8" x14ac:dyDescent="0.15">
      <c r="A4" s="166"/>
      <c r="B4" s="167"/>
      <c r="C4" s="168"/>
      <c r="D4" s="169">
        <v>111260</v>
      </c>
      <c r="E4" s="170"/>
      <c r="F4" s="171">
        <v>79985</v>
      </c>
      <c r="G4" s="172"/>
      <c r="H4" s="173"/>
    </row>
    <row r="5" spans="1:8" x14ac:dyDescent="0.15">
      <c r="A5" s="154" t="s">
        <v>542</v>
      </c>
      <c r="B5" s="159"/>
      <c r="C5" s="160"/>
      <c r="D5" s="161">
        <v>199054</v>
      </c>
      <c r="E5" s="162"/>
      <c r="F5" s="163">
        <v>168868</v>
      </c>
      <c r="G5" s="164"/>
      <c r="H5" s="165"/>
    </row>
    <row r="6" spans="1:8" x14ac:dyDescent="0.15">
      <c r="A6" s="166"/>
      <c r="B6" s="167"/>
      <c r="C6" s="168"/>
      <c r="D6" s="169">
        <v>103921</v>
      </c>
      <c r="E6" s="170"/>
      <c r="F6" s="171">
        <v>79360</v>
      </c>
      <c r="G6" s="172"/>
      <c r="H6" s="173"/>
    </row>
    <row r="7" spans="1:8" x14ac:dyDescent="0.15">
      <c r="A7" s="154" t="s">
        <v>543</v>
      </c>
      <c r="B7" s="159"/>
      <c r="C7" s="160"/>
      <c r="D7" s="161">
        <v>291361</v>
      </c>
      <c r="E7" s="162"/>
      <c r="F7" s="163">
        <v>202870</v>
      </c>
      <c r="G7" s="164"/>
      <c r="H7" s="165"/>
    </row>
    <row r="8" spans="1:8" x14ac:dyDescent="0.15">
      <c r="A8" s="166"/>
      <c r="B8" s="167"/>
      <c r="C8" s="168"/>
      <c r="D8" s="169">
        <v>116885</v>
      </c>
      <c r="E8" s="170"/>
      <c r="F8" s="171">
        <v>79735</v>
      </c>
      <c r="G8" s="172"/>
      <c r="H8" s="173"/>
    </row>
    <row r="9" spans="1:8" x14ac:dyDescent="0.15">
      <c r="A9" s="154" t="s">
        <v>544</v>
      </c>
      <c r="B9" s="159"/>
      <c r="C9" s="160"/>
      <c r="D9" s="161">
        <v>197643</v>
      </c>
      <c r="E9" s="162"/>
      <c r="F9" s="163">
        <v>167497</v>
      </c>
      <c r="G9" s="164"/>
      <c r="H9" s="165"/>
    </row>
    <row r="10" spans="1:8" x14ac:dyDescent="0.15">
      <c r="A10" s="166"/>
      <c r="B10" s="167"/>
      <c r="C10" s="168"/>
      <c r="D10" s="169">
        <v>93577</v>
      </c>
      <c r="E10" s="170"/>
      <c r="F10" s="171">
        <v>82571</v>
      </c>
      <c r="G10" s="172"/>
      <c r="H10" s="173"/>
    </row>
    <row r="11" spans="1:8" x14ac:dyDescent="0.15">
      <c r="A11" s="154" t="s">
        <v>545</v>
      </c>
      <c r="B11" s="159"/>
      <c r="C11" s="160"/>
      <c r="D11" s="161">
        <v>228815</v>
      </c>
      <c r="E11" s="162"/>
      <c r="F11" s="163">
        <v>190274</v>
      </c>
      <c r="G11" s="164"/>
      <c r="H11" s="165"/>
    </row>
    <row r="12" spans="1:8" x14ac:dyDescent="0.15">
      <c r="A12" s="166"/>
      <c r="B12" s="167"/>
      <c r="C12" s="174"/>
      <c r="D12" s="169">
        <v>75569</v>
      </c>
      <c r="E12" s="170"/>
      <c r="F12" s="171">
        <v>88584</v>
      </c>
      <c r="G12" s="172"/>
      <c r="H12" s="173"/>
    </row>
    <row r="13" spans="1:8" x14ac:dyDescent="0.15">
      <c r="A13" s="154"/>
      <c r="B13" s="159"/>
      <c r="C13" s="175"/>
      <c r="D13" s="176">
        <v>224133</v>
      </c>
      <c r="E13" s="177"/>
      <c r="F13" s="178">
        <v>178340</v>
      </c>
      <c r="G13" s="179"/>
      <c r="H13" s="165"/>
    </row>
    <row r="14" spans="1:8" x14ac:dyDescent="0.15">
      <c r="A14" s="166"/>
      <c r="B14" s="167"/>
      <c r="C14" s="168"/>
      <c r="D14" s="169">
        <v>100242</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7.72</v>
      </c>
      <c r="C19" s="180">
        <f>ROUND(VALUE(SUBSTITUTE(実質収支比率等に係る経年分析!G$48,"▲","-")),2)</f>
        <v>7.28</v>
      </c>
      <c r="D19" s="180">
        <f>ROUND(VALUE(SUBSTITUTE(実質収支比率等に係る経年分析!H$48,"▲","-")),2)</f>
        <v>7.52</v>
      </c>
      <c r="E19" s="180">
        <f>ROUND(VALUE(SUBSTITUTE(実質収支比率等に係る経年分析!I$48,"▲","-")),2)</f>
        <v>6.98</v>
      </c>
      <c r="F19" s="180">
        <f>ROUND(VALUE(SUBSTITUTE(実質収支比率等に係る経年分析!J$48,"▲","-")),2)</f>
        <v>6.46</v>
      </c>
    </row>
    <row r="20" spans="1:11" x14ac:dyDescent="0.15">
      <c r="A20" s="180" t="s">
        <v>54</v>
      </c>
      <c r="B20" s="180">
        <f>ROUND(VALUE(SUBSTITUTE(実質収支比率等に係る経年分析!F$47,"▲","-")),2)</f>
        <v>67.739999999999995</v>
      </c>
      <c r="C20" s="180">
        <f>ROUND(VALUE(SUBSTITUTE(実質収支比率等に係る経年分析!G$47,"▲","-")),2)</f>
        <v>70.06</v>
      </c>
      <c r="D20" s="180">
        <f>ROUND(VALUE(SUBSTITUTE(実質収支比率等に係る経年分析!H$47,"▲","-")),2)</f>
        <v>73.14</v>
      </c>
      <c r="E20" s="180">
        <f>ROUND(VALUE(SUBSTITUTE(実質収支比率等に係る経年分析!I$47,"▲","-")),2)</f>
        <v>75.98</v>
      </c>
      <c r="F20" s="180">
        <f>ROUND(VALUE(SUBSTITUTE(実質収支比率等に係る経年分析!J$47,"▲","-")),2)</f>
        <v>77.67</v>
      </c>
    </row>
    <row r="21" spans="1:11" x14ac:dyDescent="0.15">
      <c r="A21" s="180" t="s">
        <v>55</v>
      </c>
      <c r="B21" s="180">
        <f>IF(ISNUMBER(VALUE(SUBSTITUTE(実質収支比率等に係る経年分析!F$49,"▲","-"))),ROUND(VALUE(SUBSTITUTE(実質収支比率等に係る経年分析!F$49,"▲","-")),2),NA())</f>
        <v>6.18</v>
      </c>
      <c r="C21" s="180">
        <f>IF(ISNUMBER(VALUE(SUBSTITUTE(実質収支比率等に係る経年分析!G$49,"▲","-"))),ROUND(VALUE(SUBSTITUTE(実質収支比率等に係る経年分析!G$49,"▲","-")),2),NA())</f>
        <v>-2.87</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-0.5</v>
      </c>
      <c r="F21" s="180">
        <f>IF(ISNUMBER(VALUE(SUBSTITUTE(実質収支比率等に係る経年分析!J$49,"▲","-"))),ROUND(VALUE(SUBSTITUTE(実質収支比率等に係る経年分析!J$49,"▲","-")),2),NA())</f>
        <v>0.27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4.8899999999999997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892</v>
      </c>
      <c r="E42" s="182"/>
      <c r="F42" s="182"/>
      <c r="G42" s="182">
        <f>'実質公債費比率（分子）の構造'!L$52</f>
        <v>916</v>
      </c>
      <c r="H42" s="182"/>
      <c r="I42" s="182"/>
      <c r="J42" s="182">
        <f>'実質公債費比率（分子）の構造'!M$52</f>
        <v>930</v>
      </c>
      <c r="K42" s="182"/>
      <c r="L42" s="182"/>
      <c r="M42" s="182">
        <f>'実質公債費比率（分子）の構造'!N$52</f>
        <v>898</v>
      </c>
      <c r="N42" s="182"/>
      <c r="O42" s="182"/>
      <c r="P42" s="182">
        <f>'実質公債費比率（分子）の構造'!O$52</f>
        <v>883</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20</v>
      </c>
      <c r="C44" s="182"/>
      <c r="D44" s="182"/>
      <c r="E44" s="182">
        <f>'実質公債費比率（分子）の構造'!L$50</f>
        <v>17</v>
      </c>
      <c r="F44" s="182"/>
      <c r="G44" s="182"/>
      <c r="H44" s="182">
        <f>'実質公債費比率（分子）の構造'!M$50</f>
        <v>15</v>
      </c>
      <c r="I44" s="182"/>
      <c r="J44" s="182"/>
      <c r="K44" s="182">
        <f>'実質公債費比率（分子）の構造'!N$50</f>
        <v>19</v>
      </c>
      <c r="L44" s="182"/>
      <c r="M44" s="182"/>
      <c r="N44" s="182">
        <f>'実質公債費比率（分子）の構造'!O$50</f>
        <v>17</v>
      </c>
      <c r="O44" s="182"/>
      <c r="P44" s="182"/>
    </row>
    <row r="45" spans="1:16" x14ac:dyDescent="0.15">
      <c r="A45" s="182" t="s">
        <v>65</v>
      </c>
      <c r="B45" s="182">
        <f>'実質公債費比率（分子）の構造'!K$49</f>
        <v>25</v>
      </c>
      <c r="C45" s="182"/>
      <c r="D45" s="182"/>
      <c r="E45" s="182">
        <f>'実質公債費比率（分子）の構造'!L$49</f>
        <v>22</v>
      </c>
      <c r="F45" s="182"/>
      <c r="G45" s="182"/>
      <c r="H45" s="182">
        <f>'実質公債費比率（分子）の構造'!M$49</f>
        <v>22</v>
      </c>
      <c r="I45" s="182"/>
      <c r="J45" s="182"/>
      <c r="K45" s="182">
        <f>'実質公債費比率（分子）の構造'!N$49</f>
        <v>23</v>
      </c>
      <c r="L45" s="182"/>
      <c r="M45" s="182"/>
      <c r="N45" s="182">
        <f>'実質公債費比率（分子）の構造'!O$49</f>
        <v>16</v>
      </c>
      <c r="O45" s="182"/>
      <c r="P45" s="182"/>
    </row>
    <row r="46" spans="1:16" x14ac:dyDescent="0.15">
      <c r="A46" s="182" t="s">
        <v>66</v>
      </c>
      <c r="B46" s="182">
        <f>'実質公債費比率（分子）の構造'!K$48</f>
        <v>176</v>
      </c>
      <c r="C46" s="182"/>
      <c r="D46" s="182"/>
      <c r="E46" s="182">
        <f>'実質公債費比率（分子）の構造'!L$48</f>
        <v>171</v>
      </c>
      <c r="F46" s="182"/>
      <c r="G46" s="182"/>
      <c r="H46" s="182">
        <f>'実質公債費比率（分子）の構造'!M$48</f>
        <v>150</v>
      </c>
      <c r="I46" s="182"/>
      <c r="J46" s="182"/>
      <c r="K46" s="182">
        <f>'実質公債費比率（分子）の構造'!N$48</f>
        <v>139</v>
      </c>
      <c r="L46" s="182"/>
      <c r="M46" s="182"/>
      <c r="N46" s="182">
        <f>'実質公債費比率（分子）の構造'!O$48</f>
        <v>136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982</v>
      </c>
      <c r="C49" s="182"/>
      <c r="D49" s="182"/>
      <c r="E49" s="182">
        <f>'実質公債費比率（分子）の構造'!L$45</f>
        <v>1000</v>
      </c>
      <c r="F49" s="182"/>
      <c r="G49" s="182"/>
      <c r="H49" s="182">
        <f>'実質公債費比率（分子）の構造'!M$45</f>
        <v>1014</v>
      </c>
      <c r="I49" s="182"/>
      <c r="J49" s="182"/>
      <c r="K49" s="182">
        <f>'実質公債費比率（分子）の構造'!N$45</f>
        <v>978</v>
      </c>
      <c r="L49" s="182"/>
      <c r="M49" s="182"/>
      <c r="N49" s="182">
        <f>'実質公債費比率（分子）の構造'!O$45</f>
        <v>978</v>
      </c>
      <c r="O49" s="182"/>
      <c r="P49" s="182"/>
    </row>
    <row r="50" spans="1:16" x14ac:dyDescent="0.15">
      <c r="A50" s="182" t="s">
        <v>70</v>
      </c>
      <c r="B50" s="182" t="e">
        <f>NA()</f>
        <v>#N/A</v>
      </c>
      <c r="C50" s="182">
        <f>IF(ISNUMBER('実質公債費比率（分子）の構造'!K$53),'実質公債費比率（分子）の構造'!K$53,NA())</f>
        <v>312</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271</v>
      </c>
      <c r="J50" s="182" t="e">
        <f>NA()</f>
        <v>#N/A</v>
      </c>
      <c r="K50" s="182" t="e">
        <f>NA()</f>
        <v>#N/A</v>
      </c>
      <c r="L50" s="182">
        <f>IF(ISNUMBER('実質公債費比率（分子）の構造'!N$53),'実質公債費比率（分子）の構造'!N$53,NA())</f>
        <v>261</v>
      </c>
      <c r="M50" s="182" t="e">
        <f>NA()</f>
        <v>#N/A</v>
      </c>
      <c r="N50" s="182" t="e">
        <f>NA()</f>
        <v>#N/A</v>
      </c>
      <c r="O50" s="182">
        <f>IF(ISNUMBER('実質公債費比率（分子）の構造'!O$53),'実質公債費比率（分子）の構造'!O$53,NA())</f>
        <v>264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8257</v>
      </c>
      <c r="E56" s="181"/>
      <c r="F56" s="181"/>
      <c r="G56" s="181">
        <f>'将来負担比率（分子）の構造'!J$52</f>
        <v>8175</v>
      </c>
      <c r="H56" s="181"/>
      <c r="I56" s="181"/>
      <c r="J56" s="181">
        <f>'将来負担比率（分子）の構造'!K$52</f>
        <v>8837</v>
      </c>
      <c r="K56" s="181"/>
      <c r="L56" s="181"/>
      <c r="M56" s="181">
        <f>'将来負担比率（分子）の構造'!L$52</f>
        <v>8784</v>
      </c>
      <c r="N56" s="181"/>
      <c r="O56" s="181"/>
      <c r="P56" s="181">
        <f>'将来負担比率（分子）の構造'!M$52</f>
        <v>8616</v>
      </c>
    </row>
    <row r="57" spans="1:16" x14ac:dyDescent="0.15">
      <c r="A57" s="181" t="s">
        <v>41</v>
      </c>
      <c r="B57" s="181"/>
      <c r="C57" s="181"/>
      <c r="D57" s="181">
        <f>'将来負担比率（分子）の構造'!I$51</f>
        <v>428</v>
      </c>
      <c r="E57" s="181"/>
      <c r="F57" s="181"/>
      <c r="G57" s="181">
        <f>'将来負担比率（分子）の構造'!J$51</f>
        <v>377</v>
      </c>
      <c r="H57" s="181"/>
      <c r="I57" s="181"/>
      <c r="J57" s="181">
        <f>'将来負担比率（分子）の構造'!K$51</f>
        <v>339</v>
      </c>
      <c r="K57" s="181"/>
      <c r="L57" s="181"/>
      <c r="M57" s="181">
        <f>'将来負担比率（分子）の構造'!L$51</f>
        <v>343</v>
      </c>
      <c r="N57" s="181"/>
      <c r="O57" s="181"/>
      <c r="P57" s="181">
        <f>'将来負担比率（分子）の構造'!M$51</f>
        <v>406</v>
      </c>
    </row>
    <row r="58" spans="1:16" x14ac:dyDescent="0.15">
      <c r="A58" s="181" t="s">
        <v>40</v>
      </c>
      <c r="B58" s="181"/>
      <c r="C58" s="181"/>
      <c r="D58" s="181">
        <f>'将来負担比率（分子）の構造'!I$50</f>
        <v>7528</v>
      </c>
      <c r="E58" s="181"/>
      <c r="F58" s="181"/>
      <c r="G58" s="181">
        <f>'将来負担比率（分子）の構造'!J$50</f>
        <v>7269</v>
      </c>
      <c r="H58" s="181"/>
      <c r="I58" s="181"/>
      <c r="J58" s="181">
        <f>'将来負担比率（分子）の構造'!K$50</f>
        <v>7288</v>
      </c>
      <c r="K58" s="181"/>
      <c r="L58" s="181"/>
      <c r="M58" s="181">
        <f>'将来負担比率（分子）の構造'!L$50</f>
        <v>7230</v>
      </c>
      <c r="N58" s="181"/>
      <c r="O58" s="181"/>
      <c r="P58" s="181">
        <f>'将来負担比率（分子）の構造'!M$50</f>
        <v>7351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1431</v>
      </c>
      <c r="C62" s="181"/>
      <c r="D62" s="181"/>
      <c r="E62" s="181">
        <f>'将来負担比率（分子）の構造'!J$45</f>
        <v>1384</v>
      </c>
      <c r="F62" s="181"/>
      <c r="G62" s="181"/>
      <c r="H62" s="181">
        <f>'将来負担比率（分子）の構造'!K$45</f>
        <v>1357</v>
      </c>
      <c r="I62" s="181"/>
      <c r="J62" s="181"/>
      <c r="K62" s="181">
        <f>'将来負担比率（分子）の構造'!L$45</f>
        <v>1345</v>
      </c>
      <c r="L62" s="181"/>
      <c r="M62" s="181"/>
      <c r="N62" s="181">
        <f>'将来負担比率（分子）の構造'!M$45</f>
        <v>1346</v>
      </c>
      <c r="O62" s="181"/>
      <c r="P62" s="181"/>
    </row>
    <row r="63" spans="1:16" x14ac:dyDescent="0.15">
      <c r="A63" s="181" t="s">
        <v>33</v>
      </c>
      <c r="B63" s="181">
        <f>'将来負担比率（分子）の構造'!I$44</f>
        <v>114</v>
      </c>
      <c r="C63" s="181"/>
      <c r="D63" s="181"/>
      <c r="E63" s="181">
        <f>'将来負担比率（分子）の構造'!J$44</f>
        <v>88</v>
      </c>
      <c r="F63" s="181"/>
      <c r="G63" s="181"/>
      <c r="H63" s="181">
        <f>'将来負担比率（分子）の構造'!K$44</f>
        <v>62</v>
      </c>
      <c r="I63" s="181"/>
      <c r="J63" s="181"/>
      <c r="K63" s="181">
        <f>'将来負担比率（分子）の構造'!L$44</f>
        <v>36</v>
      </c>
      <c r="L63" s="181"/>
      <c r="M63" s="181"/>
      <c r="N63" s="181">
        <f>'将来負担比率（分子）の構造'!M$44</f>
        <v>17</v>
      </c>
      <c r="O63" s="181"/>
      <c r="P63" s="181"/>
    </row>
    <row r="64" spans="1:16" x14ac:dyDescent="0.15">
      <c r="A64" s="181" t="s">
        <v>32</v>
      </c>
      <c r="B64" s="181">
        <f>'将来負担比率（分子）の構造'!I$43</f>
        <v>1864</v>
      </c>
      <c r="C64" s="181"/>
      <c r="D64" s="181"/>
      <c r="E64" s="181">
        <f>'将来負担比率（分子）の構造'!J$43</f>
        <v>1811</v>
      </c>
      <c r="F64" s="181"/>
      <c r="G64" s="181"/>
      <c r="H64" s="181">
        <f>'将来負担比率（分子）の構造'!K$43</f>
        <v>1798</v>
      </c>
      <c r="I64" s="181"/>
      <c r="J64" s="181"/>
      <c r="K64" s="181">
        <f>'将来負担比率（分子）の構造'!L$43</f>
        <v>1819</v>
      </c>
      <c r="L64" s="181"/>
      <c r="M64" s="181"/>
      <c r="N64" s="181">
        <f>'将来負担比率（分子）の構造'!M$43</f>
        <v>1663</v>
      </c>
      <c r="O64" s="181"/>
      <c r="P64" s="181"/>
    </row>
    <row r="65" spans="1:16" x14ac:dyDescent="0.15">
      <c r="A65" s="181" t="s">
        <v>31</v>
      </c>
      <c r="B65" s="181">
        <f>'将来負担比率（分子）の構造'!I$42</f>
        <v>27</v>
      </c>
      <c r="C65" s="181"/>
      <c r="D65" s="181"/>
      <c r="E65" s="181">
        <f>'将来負担比率（分子）の構造'!J$42</f>
        <v>17</v>
      </c>
      <c r="F65" s="181"/>
      <c r="G65" s="181"/>
      <c r="H65" s="181">
        <f>'将来負担比率（分子）の構造'!K$42</f>
        <v>8</v>
      </c>
      <c r="I65" s="181"/>
      <c r="J65" s="181"/>
      <c r="K65" s="181">
        <f>'将来負担比率（分子）の構造'!L$42</f>
        <v>2</v>
      </c>
      <c r="L65" s="181"/>
      <c r="M65" s="181"/>
      <c r="N65" s="181">
        <f>'将来負担比率（分子）の構造'!M$42</f>
        <v>253</v>
      </c>
      <c r="O65" s="181"/>
      <c r="P65" s="181"/>
    </row>
    <row r="66" spans="1:16" x14ac:dyDescent="0.15">
      <c r="A66" s="181" t="s">
        <v>30</v>
      </c>
      <c r="B66" s="181">
        <f>'将来負担比率（分子）の構造'!I$41</f>
        <v>9799</v>
      </c>
      <c r="C66" s="181"/>
      <c r="D66" s="181"/>
      <c r="E66" s="181">
        <f>'将来負担比率（分子）の構造'!J$41</f>
        <v>9740</v>
      </c>
      <c r="F66" s="181"/>
      <c r="G66" s="181"/>
      <c r="H66" s="181">
        <f>'将来負担比率（分子）の構造'!K$41</f>
        <v>10423</v>
      </c>
      <c r="I66" s="181"/>
      <c r="J66" s="181"/>
      <c r="K66" s="181">
        <f>'将来負担比率（分子）の構造'!L$41</f>
        <v>10359</v>
      </c>
      <c r="L66" s="181"/>
      <c r="M66" s="181"/>
      <c r="N66" s="181">
        <f>'将来負担比率（分子）の構造'!M$41</f>
        <v>10381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3855</v>
      </c>
      <c r="C72" s="185">
        <f>基金残高に係る経年分析!G55</f>
        <v>3871</v>
      </c>
      <c r="D72" s="185">
        <f>基金残高に係る経年分析!H55</f>
        <v>3914</v>
      </c>
    </row>
    <row r="73" spans="1:16" x14ac:dyDescent="0.15">
      <c r="A73" s="184" t="s">
        <v>77</v>
      </c>
      <c r="B73" s="185">
        <f>基金残高に係る経年分析!F56</f>
        <v>944</v>
      </c>
      <c r="C73" s="185">
        <f>基金残高に係る経年分析!G56</f>
        <v>945</v>
      </c>
      <c r="D73" s="185">
        <f>基金残高に係る経年分析!H56</f>
        <v>945</v>
      </c>
    </row>
    <row r="74" spans="1:16" x14ac:dyDescent="0.15">
      <c r="A74" s="184" t="s">
        <v>78</v>
      </c>
      <c r="B74" s="185">
        <f>基金残高に係る経年分析!F57</f>
        <v>2254</v>
      </c>
      <c r="C74" s="185">
        <f>基金残高に係る経年分析!G57</f>
        <v>2089</v>
      </c>
      <c r="D74" s="185">
        <f>基金残高に係る経年分析!H57</f>
        <v>2139</v>
      </c>
    </row>
  </sheetData>
  <sheetProtection algorithmName="SHA-512" hashValue="POnbBi8umnJesdyAEiGTY6G70UK/LiQGwNhg2boMgglDeSHPTMsgY92eOwpzEJQ73zr01CsWj7it2TlpanKc+Q==" saltValue="DmoL4oRAxXiH3MywikRu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226</v>
      </c>
      <c r="C5" s="709"/>
      <c r="D5" s="709"/>
      <c r="E5" s="709"/>
      <c r="F5" s="709"/>
      <c r="G5" s="709"/>
      <c r="H5" s="709"/>
      <c r="I5" s="709"/>
      <c r="J5" s="709"/>
      <c r="K5" s="709"/>
      <c r="L5" s="709"/>
      <c r="M5" s="709"/>
      <c r="N5" s="709"/>
      <c r="O5" s="709"/>
      <c r="P5" s="709"/>
      <c r="Q5" s="710"/>
      <c r="R5" s="695">
        <v>1102480</v>
      </c>
      <c r="S5" s="696"/>
      <c r="T5" s="696"/>
      <c r="U5" s="696"/>
      <c r="V5" s="696"/>
      <c r="W5" s="696"/>
      <c r="X5" s="696"/>
      <c r="Y5" s="739"/>
      <c r="Z5" s="757">
        <v>12.7</v>
      </c>
      <c r="AA5" s="757"/>
      <c r="AB5" s="757"/>
      <c r="AC5" s="757"/>
      <c r="AD5" s="758">
        <v>1102480</v>
      </c>
      <c r="AE5" s="758"/>
      <c r="AF5" s="758"/>
      <c r="AG5" s="758"/>
      <c r="AH5" s="758"/>
      <c r="AI5" s="758"/>
      <c r="AJ5" s="758"/>
      <c r="AK5" s="758"/>
      <c r="AL5" s="740">
        <v>21.8</v>
      </c>
      <c r="AM5" s="713"/>
      <c r="AN5" s="713"/>
      <c r="AO5" s="741"/>
      <c r="AP5" s="708" t="s">
        <v>227</v>
      </c>
      <c r="AQ5" s="709"/>
      <c r="AR5" s="709"/>
      <c r="AS5" s="709"/>
      <c r="AT5" s="709"/>
      <c r="AU5" s="709"/>
      <c r="AV5" s="709"/>
      <c r="AW5" s="709"/>
      <c r="AX5" s="709"/>
      <c r="AY5" s="709"/>
      <c r="AZ5" s="709"/>
      <c r="BA5" s="709"/>
      <c r="BB5" s="709"/>
      <c r="BC5" s="709"/>
      <c r="BD5" s="709"/>
      <c r="BE5" s="709"/>
      <c r="BF5" s="710"/>
      <c r="BG5" s="640">
        <v>1102480</v>
      </c>
      <c r="BH5" s="641"/>
      <c r="BI5" s="641"/>
      <c r="BJ5" s="641"/>
      <c r="BK5" s="641"/>
      <c r="BL5" s="641"/>
      <c r="BM5" s="641"/>
      <c r="BN5" s="642"/>
      <c r="BO5" s="677">
        <v>100</v>
      </c>
      <c r="BP5" s="677"/>
      <c r="BQ5" s="677"/>
      <c r="BR5" s="677"/>
      <c r="BS5" s="678">
        <v>16214</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168010</v>
      </c>
      <c r="S6" s="641"/>
      <c r="T6" s="641"/>
      <c r="U6" s="641"/>
      <c r="V6" s="641"/>
      <c r="W6" s="641"/>
      <c r="X6" s="641"/>
      <c r="Y6" s="642"/>
      <c r="Z6" s="677">
        <v>1.9</v>
      </c>
      <c r="AA6" s="677"/>
      <c r="AB6" s="677"/>
      <c r="AC6" s="677"/>
      <c r="AD6" s="678">
        <v>168010</v>
      </c>
      <c r="AE6" s="678"/>
      <c r="AF6" s="678"/>
      <c r="AG6" s="678"/>
      <c r="AH6" s="678"/>
      <c r="AI6" s="678"/>
      <c r="AJ6" s="678"/>
      <c r="AK6" s="678"/>
      <c r="AL6" s="643">
        <v>3.3</v>
      </c>
      <c r="AM6" s="644"/>
      <c r="AN6" s="644"/>
      <c r="AO6" s="679"/>
      <c r="AP6" s="637" t="s">
        <v>232</v>
      </c>
      <c r="AQ6" s="638"/>
      <c r="AR6" s="638"/>
      <c r="AS6" s="638"/>
      <c r="AT6" s="638"/>
      <c r="AU6" s="638"/>
      <c r="AV6" s="638"/>
      <c r="AW6" s="638"/>
      <c r="AX6" s="638"/>
      <c r="AY6" s="638"/>
      <c r="AZ6" s="638"/>
      <c r="BA6" s="638"/>
      <c r="BB6" s="638"/>
      <c r="BC6" s="638"/>
      <c r="BD6" s="638"/>
      <c r="BE6" s="638"/>
      <c r="BF6" s="639"/>
      <c r="BG6" s="640">
        <v>1102480</v>
      </c>
      <c r="BH6" s="641"/>
      <c r="BI6" s="641"/>
      <c r="BJ6" s="641"/>
      <c r="BK6" s="641"/>
      <c r="BL6" s="641"/>
      <c r="BM6" s="641"/>
      <c r="BN6" s="642"/>
      <c r="BO6" s="677">
        <v>100</v>
      </c>
      <c r="BP6" s="677"/>
      <c r="BQ6" s="677"/>
      <c r="BR6" s="677"/>
      <c r="BS6" s="678">
        <v>16214</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68984</v>
      </c>
      <c r="CS6" s="641"/>
      <c r="CT6" s="641"/>
      <c r="CU6" s="641"/>
      <c r="CV6" s="641"/>
      <c r="CW6" s="641"/>
      <c r="CX6" s="641"/>
      <c r="CY6" s="642"/>
      <c r="CZ6" s="740">
        <v>0.8</v>
      </c>
      <c r="DA6" s="713"/>
      <c r="DB6" s="713"/>
      <c r="DC6" s="743"/>
      <c r="DD6" s="646" t="s">
        <v>234</v>
      </c>
      <c r="DE6" s="641"/>
      <c r="DF6" s="641"/>
      <c r="DG6" s="641"/>
      <c r="DH6" s="641"/>
      <c r="DI6" s="641"/>
      <c r="DJ6" s="641"/>
      <c r="DK6" s="641"/>
      <c r="DL6" s="641"/>
      <c r="DM6" s="641"/>
      <c r="DN6" s="641"/>
      <c r="DO6" s="641"/>
      <c r="DP6" s="642"/>
      <c r="DQ6" s="646">
        <v>68984</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910</v>
      </c>
      <c r="S7" s="641"/>
      <c r="T7" s="641"/>
      <c r="U7" s="641"/>
      <c r="V7" s="641"/>
      <c r="W7" s="641"/>
      <c r="X7" s="641"/>
      <c r="Y7" s="642"/>
      <c r="Z7" s="677">
        <v>0</v>
      </c>
      <c r="AA7" s="677"/>
      <c r="AB7" s="677"/>
      <c r="AC7" s="677"/>
      <c r="AD7" s="678">
        <v>910</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551263</v>
      </c>
      <c r="BH7" s="641"/>
      <c r="BI7" s="641"/>
      <c r="BJ7" s="641"/>
      <c r="BK7" s="641"/>
      <c r="BL7" s="641"/>
      <c r="BM7" s="641"/>
      <c r="BN7" s="642"/>
      <c r="BO7" s="677">
        <v>50</v>
      </c>
      <c r="BP7" s="677"/>
      <c r="BQ7" s="677"/>
      <c r="BR7" s="677"/>
      <c r="BS7" s="678">
        <v>16214</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1265279</v>
      </c>
      <c r="CS7" s="641"/>
      <c r="CT7" s="641"/>
      <c r="CU7" s="641"/>
      <c r="CV7" s="641"/>
      <c r="CW7" s="641"/>
      <c r="CX7" s="641"/>
      <c r="CY7" s="642"/>
      <c r="CZ7" s="677">
        <v>15.1</v>
      </c>
      <c r="DA7" s="677"/>
      <c r="DB7" s="677"/>
      <c r="DC7" s="677"/>
      <c r="DD7" s="646">
        <v>224505</v>
      </c>
      <c r="DE7" s="641"/>
      <c r="DF7" s="641"/>
      <c r="DG7" s="641"/>
      <c r="DH7" s="641"/>
      <c r="DI7" s="641"/>
      <c r="DJ7" s="641"/>
      <c r="DK7" s="641"/>
      <c r="DL7" s="641"/>
      <c r="DM7" s="641"/>
      <c r="DN7" s="641"/>
      <c r="DO7" s="641"/>
      <c r="DP7" s="642"/>
      <c r="DQ7" s="646">
        <v>945806</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2915</v>
      </c>
      <c r="S8" s="641"/>
      <c r="T8" s="641"/>
      <c r="U8" s="641"/>
      <c r="V8" s="641"/>
      <c r="W8" s="641"/>
      <c r="X8" s="641"/>
      <c r="Y8" s="642"/>
      <c r="Z8" s="677">
        <v>0</v>
      </c>
      <c r="AA8" s="677"/>
      <c r="AB8" s="677"/>
      <c r="AC8" s="677"/>
      <c r="AD8" s="678">
        <v>2915</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15442</v>
      </c>
      <c r="BH8" s="641"/>
      <c r="BI8" s="641"/>
      <c r="BJ8" s="641"/>
      <c r="BK8" s="641"/>
      <c r="BL8" s="641"/>
      <c r="BM8" s="641"/>
      <c r="BN8" s="642"/>
      <c r="BO8" s="677">
        <v>1.4</v>
      </c>
      <c r="BP8" s="677"/>
      <c r="BQ8" s="677"/>
      <c r="BR8" s="677"/>
      <c r="BS8" s="646" t="s">
        <v>129</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1421057</v>
      </c>
      <c r="CS8" s="641"/>
      <c r="CT8" s="641"/>
      <c r="CU8" s="641"/>
      <c r="CV8" s="641"/>
      <c r="CW8" s="641"/>
      <c r="CX8" s="641"/>
      <c r="CY8" s="642"/>
      <c r="CZ8" s="677">
        <v>17</v>
      </c>
      <c r="DA8" s="677"/>
      <c r="DB8" s="677"/>
      <c r="DC8" s="677"/>
      <c r="DD8" s="646">
        <v>15292</v>
      </c>
      <c r="DE8" s="641"/>
      <c r="DF8" s="641"/>
      <c r="DG8" s="641"/>
      <c r="DH8" s="641"/>
      <c r="DI8" s="641"/>
      <c r="DJ8" s="641"/>
      <c r="DK8" s="641"/>
      <c r="DL8" s="641"/>
      <c r="DM8" s="641"/>
      <c r="DN8" s="641"/>
      <c r="DO8" s="641"/>
      <c r="DP8" s="642"/>
      <c r="DQ8" s="646">
        <v>930344</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1871</v>
      </c>
      <c r="S9" s="641"/>
      <c r="T9" s="641"/>
      <c r="U9" s="641"/>
      <c r="V9" s="641"/>
      <c r="W9" s="641"/>
      <c r="X9" s="641"/>
      <c r="Y9" s="642"/>
      <c r="Z9" s="677">
        <v>0</v>
      </c>
      <c r="AA9" s="677"/>
      <c r="AB9" s="677"/>
      <c r="AC9" s="677"/>
      <c r="AD9" s="678">
        <v>1871</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449090</v>
      </c>
      <c r="BH9" s="641"/>
      <c r="BI9" s="641"/>
      <c r="BJ9" s="641"/>
      <c r="BK9" s="641"/>
      <c r="BL9" s="641"/>
      <c r="BM9" s="641"/>
      <c r="BN9" s="642"/>
      <c r="BO9" s="677">
        <v>40.700000000000003</v>
      </c>
      <c r="BP9" s="677"/>
      <c r="BQ9" s="677"/>
      <c r="BR9" s="677"/>
      <c r="BS9" s="646" t="s">
        <v>234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659324</v>
      </c>
      <c r="CS9" s="641"/>
      <c r="CT9" s="641"/>
      <c r="CU9" s="641"/>
      <c r="CV9" s="641"/>
      <c r="CW9" s="641"/>
      <c r="CX9" s="641"/>
      <c r="CY9" s="642"/>
      <c r="CZ9" s="677">
        <v>7.9</v>
      </c>
      <c r="DA9" s="677"/>
      <c r="DB9" s="677"/>
      <c r="DC9" s="677"/>
      <c r="DD9" s="646">
        <v>38055</v>
      </c>
      <c r="DE9" s="641"/>
      <c r="DF9" s="641"/>
      <c r="DG9" s="641"/>
      <c r="DH9" s="641"/>
      <c r="DI9" s="641"/>
      <c r="DJ9" s="641"/>
      <c r="DK9" s="641"/>
      <c r="DL9" s="641"/>
      <c r="DM9" s="641"/>
      <c r="DN9" s="641"/>
      <c r="DO9" s="641"/>
      <c r="DP9" s="642"/>
      <c r="DQ9" s="646">
        <v>521372</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234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30249</v>
      </c>
      <c r="BH10" s="641"/>
      <c r="BI10" s="641"/>
      <c r="BJ10" s="641"/>
      <c r="BK10" s="641"/>
      <c r="BL10" s="641"/>
      <c r="BM10" s="641"/>
      <c r="BN10" s="642"/>
      <c r="BO10" s="677">
        <v>2.7</v>
      </c>
      <c r="BP10" s="677"/>
      <c r="BQ10" s="677"/>
      <c r="BR10" s="677"/>
      <c r="BS10" s="646">
        <v>5012</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113</v>
      </c>
      <c r="CS10" s="641"/>
      <c r="CT10" s="641"/>
      <c r="CU10" s="641"/>
      <c r="CV10" s="641"/>
      <c r="CW10" s="641"/>
      <c r="CX10" s="641"/>
      <c r="CY10" s="642"/>
      <c r="CZ10" s="677">
        <v>0</v>
      </c>
      <c r="DA10" s="677"/>
      <c r="DB10" s="677"/>
      <c r="DC10" s="677"/>
      <c r="DD10" s="646" t="s">
        <v>129</v>
      </c>
      <c r="DE10" s="641"/>
      <c r="DF10" s="641"/>
      <c r="DG10" s="641"/>
      <c r="DH10" s="641"/>
      <c r="DI10" s="641"/>
      <c r="DJ10" s="641"/>
      <c r="DK10" s="641"/>
      <c r="DL10" s="641"/>
      <c r="DM10" s="641"/>
      <c r="DN10" s="641"/>
      <c r="DO10" s="641"/>
      <c r="DP10" s="642"/>
      <c r="DQ10" s="646">
        <v>113</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172541</v>
      </c>
      <c r="S11" s="641"/>
      <c r="T11" s="641"/>
      <c r="U11" s="641"/>
      <c r="V11" s="641"/>
      <c r="W11" s="641"/>
      <c r="X11" s="641"/>
      <c r="Y11" s="642"/>
      <c r="Z11" s="643">
        <v>2</v>
      </c>
      <c r="AA11" s="644"/>
      <c r="AB11" s="644"/>
      <c r="AC11" s="645"/>
      <c r="AD11" s="646">
        <v>172541</v>
      </c>
      <c r="AE11" s="641"/>
      <c r="AF11" s="641"/>
      <c r="AG11" s="641"/>
      <c r="AH11" s="641"/>
      <c r="AI11" s="641"/>
      <c r="AJ11" s="641"/>
      <c r="AK11" s="642"/>
      <c r="AL11" s="643">
        <v>3.4</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56482</v>
      </c>
      <c r="BH11" s="641"/>
      <c r="BI11" s="641"/>
      <c r="BJ11" s="641"/>
      <c r="BK11" s="641"/>
      <c r="BL11" s="641"/>
      <c r="BM11" s="641"/>
      <c r="BN11" s="642"/>
      <c r="BO11" s="677">
        <v>5.0999999999999996</v>
      </c>
      <c r="BP11" s="677"/>
      <c r="BQ11" s="677"/>
      <c r="BR11" s="677"/>
      <c r="BS11" s="646">
        <v>11202</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1413651</v>
      </c>
      <c r="CS11" s="641"/>
      <c r="CT11" s="641"/>
      <c r="CU11" s="641"/>
      <c r="CV11" s="641"/>
      <c r="CW11" s="641"/>
      <c r="CX11" s="641"/>
      <c r="CY11" s="642"/>
      <c r="CZ11" s="677">
        <v>16.899999999999999</v>
      </c>
      <c r="DA11" s="677"/>
      <c r="DB11" s="677"/>
      <c r="DC11" s="677"/>
      <c r="DD11" s="646">
        <v>1021195</v>
      </c>
      <c r="DE11" s="641"/>
      <c r="DF11" s="641"/>
      <c r="DG11" s="641"/>
      <c r="DH11" s="641"/>
      <c r="DI11" s="641"/>
      <c r="DJ11" s="641"/>
      <c r="DK11" s="641"/>
      <c r="DL11" s="641"/>
      <c r="DM11" s="641"/>
      <c r="DN11" s="641"/>
      <c r="DO11" s="641"/>
      <c r="DP11" s="642"/>
      <c r="DQ11" s="646">
        <v>311526</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1969</v>
      </c>
      <c r="S12" s="641"/>
      <c r="T12" s="641"/>
      <c r="U12" s="641"/>
      <c r="V12" s="641"/>
      <c r="W12" s="641"/>
      <c r="X12" s="641"/>
      <c r="Y12" s="642"/>
      <c r="Z12" s="677">
        <v>0</v>
      </c>
      <c r="AA12" s="677"/>
      <c r="AB12" s="677"/>
      <c r="AC12" s="677"/>
      <c r="AD12" s="678">
        <v>1969</v>
      </c>
      <c r="AE12" s="678"/>
      <c r="AF12" s="678"/>
      <c r="AG12" s="678"/>
      <c r="AH12" s="678"/>
      <c r="AI12" s="678"/>
      <c r="AJ12" s="678"/>
      <c r="AK12" s="678"/>
      <c r="AL12" s="643">
        <v>0</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446095</v>
      </c>
      <c r="BH12" s="641"/>
      <c r="BI12" s="641"/>
      <c r="BJ12" s="641"/>
      <c r="BK12" s="641"/>
      <c r="BL12" s="641"/>
      <c r="BM12" s="641"/>
      <c r="BN12" s="642"/>
      <c r="BO12" s="677">
        <v>40.5</v>
      </c>
      <c r="BP12" s="677"/>
      <c r="BQ12" s="677"/>
      <c r="BR12" s="677"/>
      <c r="BS12" s="646" t="s">
        <v>234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160489</v>
      </c>
      <c r="CS12" s="641"/>
      <c r="CT12" s="641"/>
      <c r="CU12" s="641"/>
      <c r="CV12" s="641"/>
      <c r="CW12" s="641"/>
      <c r="CX12" s="641"/>
      <c r="CY12" s="642"/>
      <c r="CZ12" s="677">
        <v>1.9</v>
      </c>
      <c r="DA12" s="677"/>
      <c r="DB12" s="677"/>
      <c r="DC12" s="677"/>
      <c r="DD12" s="646">
        <v>13564</v>
      </c>
      <c r="DE12" s="641"/>
      <c r="DF12" s="641"/>
      <c r="DG12" s="641"/>
      <c r="DH12" s="641"/>
      <c r="DI12" s="641"/>
      <c r="DJ12" s="641"/>
      <c r="DK12" s="641"/>
      <c r="DL12" s="641"/>
      <c r="DM12" s="641"/>
      <c r="DN12" s="641"/>
      <c r="DO12" s="641"/>
      <c r="DP12" s="642"/>
      <c r="DQ12" s="646">
        <v>156761</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234</v>
      </c>
      <c r="S13" s="641"/>
      <c r="T13" s="641"/>
      <c r="U13" s="641"/>
      <c r="V13" s="641"/>
      <c r="W13" s="641"/>
      <c r="X13" s="641"/>
      <c r="Y13" s="642"/>
      <c r="Z13" s="677" t="s">
        <v>234</v>
      </c>
      <c r="AA13" s="677"/>
      <c r="AB13" s="677"/>
      <c r="AC13" s="677"/>
      <c r="AD13" s="678" t="s">
        <v>129</v>
      </c>
      <c r="AE13" s="678"/>
      <c r="AF13" s="678"/>
      <c r="AG13" s="678"/>
      <c r="AH13" s="678"/>
      <c r="AI13" s="678"/>
      <c r="AJ13" s="678"/>
      <c r="AK13" s="678"/>
      <c r="AL13" s="643" t="s">
        <v>234</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444477</v>
      </c>
      <c r="BH13" s="641"/>
      <c r="BI13" s="641"/>
      <c r="BJ13" s="641"/>
      <c r="BK13" s="641"/>
      <c r="BL13" s="641"/>
      <c r="BM13" s="641"/>
      <c r="BN13" s="642"/>
      <c r="BO13" s="677">
        <v>40.299999999999997</v>
      </c>
      <c r="BP13" s="677"/>
      <c r="BQ13" s="677"/>
      <c r="BR13" s="677"/>
      <c r="BS13" s="646" t="s">
        <v>234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988741</v>
      </c>
      <c r="CS13" s="641"/>
      <c r="CT13" s="641"/>
      <c r="CU13" s="641"/>
      <c r="CV13" s="641"/>
      <c r="CW13" s="641"/>
      <c r="CX13" s="641"/>
      <c r="CY13" s="642"/>
      <c r="CZ13" s="677">
        <v>11.8</v>
      </c>
      <c r="DA13" s="677"/>
      <c r="DB13" s="677"/>
      <c r="DC13" s="677"/>
      <c r="DD13" s="646">
        <v>466688</v>
      </c>
      <c r="DE13" s="641"/>
      <c r="DF13" s="641"/>
      <c r="DG13" s="641"/>
      <c r="DH13" s="641"/>
      <c r="DI13" s="641"/>
      <c r="DJ13" s="641"/>
      <c r="DK13" s="641"/>
      <c r="DL13" s="641"/>
      <c r="DM13" s="641"/>
      <c r="DN13" s="641"/>
      <c r="DO13" s="641"/>
      <c r="DP13" s="642"/>
      <c r="DQ13" s="646">
        <v>624615</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17288</v>
      </c>
      <c r="S14" s="641"/>
      <c r="T14" s="641"/>
      <c r="U14" s="641"/>
      <c r="V14" s="641"/>
      <c r="W14" s="641"/>
      <c r="X14" s="641"/>
      <c r="Y14" s="642"/>
      <c r="Z14" s="677">
        <v>0.2</v>
      </c>
      <c r="AA14" s="677"/>
      <c r="AB14" s="677"/>
      <c r="AC14" s="677"/>
      <c r="AD14" s="678">
        <v>17288</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29634</v>
      </c>
      <c r="BH14" s="641"/>
      <c r="BI14" s="641"/>
      <c r="BJ14" s="641"/>
      <c r="BK14" s="641"/>
      <c r="BL14" s="641"/>
      <c r="BM14" s="641"/>
      <c r="BN14" s="642"/>
      <c r="BO14" s="677">
        <v>2.7</v>
      </c>
      <c r="BP14" s="677"/>
      <c r="BQ14" s="677"/>
      <c r="BR14" s="677"/>
      <c r="BS14" s="646" t="s">
        <v>129</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371991</v>
      </c>
      <c r="CS14" s="641"/>
      <c r="CT14" s="641"/>
      <c r="CU14" s="641"/>
      <c r="CV14" s="641"/>
      <c r="CW14" s="641"/>
      <c r="CX14" s="641"/>
      <c r="CY14" s="642"/>
      <c r="CZ14" s="677">
        <v>4.5</v>
      </c>
      <c r="DA14" s="677"/>
      <c r="DB14" s="677"/>
      <c r="DC14" s="677"/>
      <c r="DD14" s="646">
        <v>26189</v>
      </c>
      <c r="DE14" s="641"/>
      <c r="DF14" s="641"/>
      <c r="DG14" s="641"/>
      <c r="DH14" s="641"/>
      <c r="DI14" s="641"/>
      <c r="DJ14" s="641"/>
      <c r="DK14" s="641"/>
      <c r="DL14" s="641"/>
      <c r="DM14" s="641"/>
      <c r="DN14" s="641"/>
      <c r="DO14" s="641"/>
      <c r="DP14" s="642"/>
      <c r="DQ14" s="646">
        <v>341909</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234</v>
      </c>
      <c r="AE15" s="678"/>
      <c r="AF15" s="678"/>
      <c r="AG15" s="678"/>
      <c r="AH15" s="678"/>
      <c r="AI15" s="678"/>
      <c r="AJ15" s="678"/>
      <c r="AK15" s="678"/>
      <c r="AL15" s="643" t="s">
        <v>234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75488</v>
      </c>
      <c r="BH15" s="641"/>
      <c r="BI15" s="641"/>
      <c r="BJ15" s="641"/>
      <c r="BK15" s="641"/>
      <c r="BL15" s="641"/>
      <c r="BM15" s="641"/>
      <c r="BN15" s="642"/>
      <c r="BO15" s="677">
        <v>6.8</v>
      </c>
      <c r="BP15" s="677"/>
      <c r="BQ15" s="677"/>
      <c r="BR15" s="677"/>
      <c r="BS15" s="646" t="s">
        <v>129</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1029963</v>
      </c>
      <c r="CS15" s="641"/>
      <c r="CT15" s="641"/>
      <c r="CU15" s="641"/>
      <c r="CV15" s="641"/>
      <c r="CW15" s="641"/>
      <c r="CX15" s="641"/>
      <c r="CY15" s="642"/>
      <c r="CZ15" s="677">
        <v>12.3</v>
      </c>
      <c r="DA15" s="677"/>
      <c r="DB15" s="677"/>
      <c r="DC15" s="677"/>
      <c r="DD15" s="646">
        <v>176963</v>
      </c>
      <c r="DE15" s="641"/>
      <c r="DF15" s="641"/>
      <c r="DG15" s="641"/>
      <c r="DH15" s="641"/>
      <c r="DI15" s="641"/>
      <c r="DJ15" s="641"/>
      <c r="DK15" s="641"/>
      <c r="DL15" s="641"/>
      <c r="DM15" s="641"/>
      <c r="DN15" s="641"/>
      <c r="DO15" s="641"/>
      <c r="DP15" s="642"/>
      <c r="DQ15" s="646">
        <v>895119</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4992</v>
      </c>
      <c r="S16" s="641"/>
      <c r="T16" s="641"/>
      <c r="U16" s="641"/>
      <c r="V16" s="641"/>
      <c r="W16" s="641"/>
      <c r="X16" s="641"/>
      <c r="Y16" s="642"/>
      <c r="Z16" s="677">
        <v>0.1</v>
      </c>
      <c r="AA16" s="677"/>
      <c r="AB16" s="677"/>
      <c r="AC16" s="677"/>
      <c r="AD16" s="678">
        <v>4992</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234</v>
      </c>
      <c r="BP16" s="677"/>
      <c r="BQ16" s="677"/>
      <c r="BR16" s="677"/>
      <c r="BS16" s="646" t="s">
        <v>234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129</v>
      </c>
      <c r="CS16" s="641"/>
      <c r="CT16" s="641"/>
      <c r="CU16" s="641"/>
      <c r="CV16" s="641"/>
      <c r="CW16" s="641"/>
      <c r="CX16" s="641"/>
      <c r="CY16" s="642"/>
      <c r="CZ16" s="677" t="s">
        <v>234</v>
      </c>
      <c r="DA16" s="677"/>
      <c r="DB16" s="677"/>
      <c r="DC16" s="677"/>
      <c r="DD16" s="646" t="s">
        <v>234</v>
      </c>
      <c r="DE16" s="641"/>
      <c r="DF16" s="641"/>
      <c r="DG16" s="641"/>
      <c r="DH16" s="641"/>
      <c r="DI16" s="641"/>
      <c r="DJ16" s="641"/>
      <c r="DK16" s="641"/>
      <c r="DL16" s="641"/>
      <c r="DM16" s="641"/>
      <c r="DN16" s="641"/>
      <c r="DO16" s="641"/>
      <c r="DP16" s="642"/>
      <c r="DQ16" s="646" t="s">
        <v>234</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28434</v>
      </c>
      <c r="S17" s="641"/>
      <c r="T17" s="641"/>
      <c r="U17" s="641"/>
      <c r="V17" s="641"/>
      <c r="W17" s="641"/>
      <c r="X17" s="641"/>
      <c r="Y17" s="642"/>
      <c r="Z17" s="677">
        <v>0.3</v>
      </c>
      <c r="AA17" s="677"/>
      <c r="AB17" s="677"/>
      <c r="AC17" s="677"/>
      <c r="AD17" s="678">
        <v>28434</v>
      </c>
      <c r="AE17" s="678"/>
      <c r="AF17" s="678"/>
      <c r="AG17" s="678"/>
      <c r="AH17" s="678"/>
      <c r="AI17" s="678"/>
      <c r="AJ17" s="678"/>
      <c r="AK17" s="678"/>
      <c r="AL17" s="643">
        <v>0.6</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129</v>
      </c>
      <c r="BP17" s="677"/>
      <c r="BQ17" s="677"/>
      <c r="BR17" s="677"/>
      <c r="BS17" s="646" t="s">
        <v>234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977841</v>
      </c>
      <c r="CS17" s="641"/>
      <c r="CT17" s="641"/>
      <c r="CU17" s="641"/>
      <c r="CV17" s="641"/>
      <c r="CW17" s="641"/>
      <c r="CX17" s="641"/>
      <c r="CY17" s="642"/>
      <c r="CZ17" s="677">
        <v>11.7</v>
      </c>
      <c r="DA17" s="677"/>
      <c r="DB17" s="677"/>
      <c r="DC17" s="677"/>
      <c r="DD17" s="646" t="s">
        <v>234</v>
      </c>
      <c r="DE17" s="641"/>
      <c r="DF17" s="641"/>
      <c r="DG17" s="641"/>
      <c r="DH17" s="641"/>
      <c r="DI17" s="641"/>
      <c r="DJ17" s="641"/>
      <c r="DK17" s="641"/>
      <c r="DL17" s="641"/>
      <c r="DM17" s="641"/>
      <c r="DN17" s="641"/>
      <c r="DO17" s="641"/>
      <c r="DP17" s="642"/>
      <c r="DQ17" s="646">
        <v>916469</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2740</v>
      </c>
      <c r="S18" s="641"/>
      <c r="T18" s="641"/>
      <c r="U18" s="641"/>
      <c r="V18" s="641"/>
      <c r="W18" s="641"/>
      <c r="X18" s="641"/>
      <c r="Y18" s="642"/>
      <c r="Z18" s="677">
        <v>0</v>
      </c>
      <c r="AA18" s="677"/>
      <c r="AB18" s="677"/>
      <c r="AC18" s="677"/>
      <c r="AD18" s="678">
        <v>2740</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234</v>
      </c>
      <c r="BP18" s="677"/>
      <c r="BQ18" s="677"/>
      <c r="BR18" s="677"/>
      <c r="BS18" s="646" t="s">
        <v>129</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234</v>
      </c>
      <c r="CS18" s="641"/>
      <c r="CT18" s="641"/>
      <c r="CU18" s="641"/>
      <c r="CV18" s="641"/>
      <c r="CW18" s="641"/>
      <c r="CX18" s="641"/>
      <c r="CY18" s="642"/>
      <c r="CZ18" s="677" t="s">
        <v>234</v>
      </c>
      <c r="DA18" s="677"/>
      <c r="DB18" s="677"/>
      <c r="DC18" s="677"/>
      <c r="DD18" s="646" t="s">
        <v>234</v>
      </c>
      <c r="DE18" s="641"/>
      <c r="DF18" s="641"/>
      <c r="DG18" s="641"/>
      <c r="DH18" s="641"/>
      <c r="DI18" s="641"/>
      <c r="DJ18" s="641"/>
      <c r="DK18" s="641"/>
      <c r="DL18" s="641"/>
      <c r="DM18" s="641"/>
      <c r="DN18" s="641"/>
      <c r="DO18" s="641"/>
      <c r="DP18" s="642"/>
      <c r="DQ18" s="646" t="s">
        <v>234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2560</v>
      </c>
      <c r="S19" s="641"/>
      <c r="T19" s="641"/>
      <c r="U19" s="641"/>
      <c r="V19" s="641"/>
      <c r="W19" s="641"/>
      <c r="X19" s="641"/>
      <c r="Y19" s="642"/>
      <c r="Z19" s="677">
        <v>0</v>
      </c>
      <c r="AA19" s="677"/>
      <c r="AB19" s="677"/>
      <c r="AC19" s="677"/>
      <c r="AD19" s="678">
        <v>2560</v>
      </c>
      <c r="AE19" s="678"/>
      <c r="AF19" s="678"/>
      <c r="AG19" s="678"/>
      <c r="AH19" s="678"/>
      <c r="AI19" s="678"/>
      <c r="AJ19" s="678"/>
      <c r="AK19" s="678"/>
      <c r="AL19" s="643">
        <v>0.1</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234</v>
      </c>
      <c r="BH19" s="641"/>
      <c r="BI19" s="641"/>
      <c r="BJ19" s="641"/>
      <c r="BK19" s="641"/>
      <c r="BL19" s="641"/>
      <c r="BM19" s="641"/>
      <c r="BN19" s="642"/>
      <c r="BO19" s="677" t="s">
        <v>129</v>
      </c>
      <c r="BP19" s="677"/>
      <c r="BQ19" s="677"/>
      <c r="BR19" s="677"/>
      <c r="BS19" s="646" t="s">
        <v>234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234</v>
      </c>
      <c r="DA19" s="677"/>
      <c r="DB19" s="677"/>
      <c r="DC19" s="677"/>
      <c r="DD19" s="646" t="s">
        <v>234</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218</v>
      </c>
      <c r="S20" s="641"/>
      <c r="T20" s="641"/>
      <c r="U20" s="641"/>
      <c r="V20" s="641"/>
      <c r="W20" s="641"/>
      <c r="X20" s="641"/>
      <c r="Y20" s="642"/>
      <c r="Z20" s="677">
        <v>0</v>
      </c>
      <c r="AA20" s="677"/>
      <c r="AB20" s="677"/>
      <c r="AC20" s="677"/>
      <c r="AD20" s="678">
        <v>218</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129</v>
      </c>
      <c r="BH20" s="641"/>
      <c r="BI20" s="641"/>
      <c r="BJ20" s="641"/>
      <c r="BK20" s="641"/>
      <c r="BL20" s="641"/>
      <c r="BM20" s="641"/>
      <c r="BN20" s="642"/>
      <c r="BO20" s="677" t="s">
        <v>129</v>
      </c>
      <c r="BP20" s="677"/>
      <c r="BQ20" s="677"/>
      <c r="BR20" s="677"/>
      <c r="BS20" s="646" t="s">
        <v>129</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8357433</v>
      </c>
      <c r="CS20" s="641"/>
      <c r="CT20" s="641"/>
      <c r="CU20" s="641"/>
      <c r="CV20" s="641"/>
      <c r="CW20" s="641"/>
      <c r="CX20" s="641"/>
      <c r="CY20" s="642"/>
      <c r="CZ20" s="677">
        <v>100</v>
      </c>
      <c r="DA20" s="677"/>
      <c r="DB20" s="677"/>
      <c r="DC20" s="677"/>
      <c r="DD20" s="646">
        <v>1982451</v>
      </c>
      <c r="DE20" s="641"/>
      <c r="DF20" s="641"/>
      <c r="DG20" s="641"/>
      <c r="DH20" s="641"/>
      <c r="DI20" s="641"/>
      <c r="DJ20" s="641"/>
      <c r="DK20" s="641"/>
      <c r="DL20" s="641"/>
      <c r="DM20" s="641"/>
      <c r="DN20" s="641"/>
      <c r="DO20" s="641"/>
      <c r="DP20" s="642"/>
      <c r="DQ20" s="646">
        <v>5713018</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22916</v>
      </c>
      <c r="S21" s="641"/>
      <c r="T21" s="641"/>
      <c r="U21" s="641"/>
      <c r="V21" s="641"/>
      <c r="W21" s="641"/>
      <c r="X21" s="641"/>
      <c r="Y21" s="642"/>
      <c r="Z21" s="677">
        <v>0.3</v>
      </c>
      <c r="AA21" s="677"/>
      <c r="AB21" s="677"/>
      <c r="AC21" s="677"/>
      <c r="AD21" s="678">
        <v>22916</v>
      </c>
      <c r="AE21" s="678"/>
      <c r="AF21" s="678"/>
      <c r="AG21" s="678"/>
      <c r="AH21" s="678"/>
      <c r="AI21" s="678"/>
      <c r="AJ21" s="678"/>
      <c r="AK21" s="678"/>
      <c r="AL21" s="643">
        <v>0.5</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t="s">
        <v>234</v>
      </c>
      <c r="BH21" s="641"/>
      <c r="BI21" s="641"/>
      <c r="BJ21" s="641"/>
      <c r="BK21" s="641"/>
      <c r="BL21" s="641"/>
      <c r="BM21" s="641"/>
      <c r="BN21" s="642"/>
      <c r="BO21" s="677" t="s">
        <v>234</v>
      </c>
      <c r="BP21" s="677"/>
      <c r="BQ21" s="677"/>
      <c r="BR21" s="677"/>
      <c r="BS21" s="646" t="s">
        <v>234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3774350</v>
      </c>
      <c r="S22" s="641"/>
      <c r="T22" s="641"/>
      <c r="U22" s="641"/>
      <c r="V22" s="641"/>
      <c r="W22" s="641"/>
      <c r="X22" s="641"/>
      <c r="Y22" s="642"/>
      <c r="Z22" s="677">
        <v>43.4</v>
      </c>
      <c r="AA22" s="677"/>
      <c r="AB22" s="677"/>
      <c r="AC22" s="677"/>
      <c r="AD22" s="678">
        <v>3459487</v>
      </c>
      <c r="AE22" s="678"/>
      <c r="AF22" s="678"/>
      <c r="AG22" s="678"/>
      <c r="AH22" s="678"/>
      <c r="AI22" s="678"/>
      <c r="AJ22" s="678"/>
      <c r="AK22" s="678"/>
      <c r="AL22" s="643">
        <v>68.5</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234</v>
      </c>
      <c r="BH22" s="641"/>
      <c r="BI22" s="641"/>
      <c r="BJ22" s="641"/>
      <c r="BK22" s="641"/>
      <c r="BL22" s="641"/>
      <c r="BM22" s="641"/>
      <c r="BN22" s="642"/>
      <c r="BO22" s="677" t="s">
        <v>234</v>
      </c>
      <c r="BP22" s="677"/>
      <c r="BQ22" s="677"/>
      <c r="BR22" s="677"/>
      <c r="BS22" s="646" t="s">
        <v>129</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3459487</v>
      </c>
      <c r="S23" s="641"/>
      <c r="T23" s="641"/>
      <c r="U23" s="641"/>
      <c r="V23" s="641"/>
      <c r="W23" s="641"/>
      <c r="X23" s="641"/>
      <c r="Y23" s="642"/>
      <c r="Z23" s="677">
        <v>39.799999999999997</v>
      </c>
      <c r="AA23" s="677"/>
      <c r="AB23" s="677"/>
      <c r="AC23" s="677"/>
      <c r="AD23" s="678">
        <v>3459487</v>
      </c>
      <c r="AE23" s="678"/>
      <c r="AF23" s="678"/>
      <c r="AG23" s="678"/>
      <c r="AH23" s="678"/>
      <c r="AI23" s="678"/>
      <c r="AJ23" s="678"/>
      <c r="AK23" s="678"/>
      <c r="AL23" s="643">
        <v>68.5</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234</v>
      </c>
      <c r="BH23" s="641"/>
      <c r="BI23" s="641"/>
      <c r="BJ23" s="641"/>
      <c r="BK23" s="641"/>
      <c r="BL23" s="641"/>
      <c r="BM23" s="641"/>
      <c r="BN23" s="642"/>
      <c r="BO23" s="677" t="s">
        <v>234</v>
      </c>
      <c r="BP23" s="677"/>
      <c r="BQ23" s="677"/>
      <c r="BR23" s="677"/>
      <c r="BS23" s="646" t="s">
        <v>234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314863</v>
      </c>
      <c r="S24" s="641"/>
      <c r="T24" s="641"/>
      <c r="U24" s="641"/>
      <c r="V24" s="641"/>
      <c r="W24" s="641"/>
      <c r="X24" s="641"/>
      <c r="Y24" s="642"/>
      <c r="Z24" s="677">
        <v>3.6</v>
      </c>
      <c r="AA24" s="677"/>
      <c r="AB24" s="677"/>
      <c r="AC24" s="677"/>
      <c r="AD24" s="678" t="s">
        <v>129</v>
      </c>
      <c r="AE24" s="678"/>
      <c r="AF24" s="678"/>
      <c r="AG24" s="678"/>
      <c r="AH24" s="678"/>
      <c r="AI24" s="678"/>
      <c r="AJ24" s="678"/>
      <c r="AK24" s="678"/>
      <c r="AL24" s="643" t="s">
        <v>234</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129</v>
      </c>
      <c r="BH24" s="641"/>
      <c r="BI24" s="641"/>
      <c r="BJ24" s="641"/>
      <c r="BK24" s="641"/>
      <c r="BL24" s="641"/>
      <c r="BM24" s="641"/>
      <c r="BN24" s="642"/>
      <c r="BO24" s="677" t="s">
        <v>234</v>
      </c>
      <c r="BP24" s="677"/>
      <c r="BQ24" s="677"/>
      <c r="BR24" s="677"/>
      <c r="BS24" s="646" t="s">
        <v>234</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2794772</v>
      </c>
      <c r="CS24" s="696"/>
      <c r="CT24" s="696"/>
      <c r="CU24" s="696"/>
      <c r="CV24" s="696"/>
      <c r="CW24" s="696"/>
      <c r="CX24" s="696"/>
      <c r="CY24" s="739"/>
      <c r="CZ24" s="740">
        <v>33.4</v>
      </c>
      <c r="DA24" s="713"/>
      <c r="DB24" s="713"/>
      <c r="DC24" s="743"/>
      <c r="DD24" s="738">
        <v>2286792</v>
      </c>
      <c r="DE24" s="696"/>
      <c r="DF24" s="696"/>
      <c r="DG24" s="696"/>
      <c r="DH24" s="696"/>
      <c r="DI24" s="696"/>
      <c r="DJ24" s="696"/>
      <c r="DK24" s="739"/>
      <c r="DL24" s="738">
        <v>2234247</v>
      </c>
      <c r="DM24" s="696"/>
      <c r="DN24" s="696"/>
      <c r="DO24" s="696"/>
      <c r="DP24" s="696"/>
      <c r="DQ24" s="696"/>
      <c r="DR24" s="696"/>
      <c r="DS24" s="696"/>
      <c r="DT24" s="696"/>
      <c r="DU24" s="696"/>
      <c r="DV24" s="739"/>
      <c r="DW24" s="740">
        <v>43</v>
      </c>
      <c r="DX24" s="713"/>
      <c r="DY24" s="713"/>
      <c r="DZ24" s="713"/>
      <c r="EA24" s="713"/>
      <c r="EB24" s="713"/>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234</v>
      </c>
      <c r="AA25" s="677"/>
      <c r="AB25" s="677"/>
      <c r="AC25" s="677"/>
      <c r="AD25" s="678" t="s">
        <v>234</v>
      </c>
      <c r="AE25" s="678"/>
      <c r="AF25" s="678"/>
      <c r="AG25" s="678"/>
      <c r="AH25" s="678"/>
      <c r="AI25" s="678"/>
      <c r="AJ25" s="678"/>
      <c r="AK25" s="678"/>
      <c r="AL25" s="643" t="s">
        <v>234</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129</v>
      </c>
      <c r="BH25" s="641"/>
      <c r="BI25" s="641"/>
      <c r="BJ25" s="641"/>
      <c r="BK25" s="641"/>
      <c r="BL25" s="641"/>
      <c r="BM25" s="641"/>
      <c r="BN25" s="642"/>
      <c r="BO25" s="677" t="s">
        <v>234</v>
      </c>
      <c r="BP25" s="677"/>
      <c r="BQ25" s="677"/>
      <c r="BR25" s="677"/>
      <c r="BS25" s="646" t="s">
        <v>129</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1271515</v>
      </c>
      <c r="CS25" s="659"/>
      <c r="CT25" s="659"/>
      <c r="CU25" s="659"/>
      <c r="CV25" s="659"/>
      <c r="CW25" s="659"/>
      <c r="CX25" s="659"/>
      <c r="CY25" s="660"/>
      <c r="CZ25" s="643">
        <v>15.2</v>
      </c>
      <c r="DA25" s="661"/>
      <c r="DB25" s="661"/>
      <c r="DC25" s="662"/>
      <c r="DD25" s="646">
        <v>1175581</v>
      </c>
      <c r="DE25" s="659"/>
      <c r="DF25" s="659"/>
      <c r="DG25" s="659"/>
      <c r="DH25" s="659"/>
      <c r="DI25" s="659"/>
      <c r="DJ25" s="659"/>
      <c r="DK25" s="660"/>
      <c r="DL25" s="646">
        <v>1156972</v>
      </c>
      <c r="DM25" s="659"/>
      <c r="DN25" s="659"/>
      <c r="DO25" s="659"/>
      <c r="DP25" s="659"/>
      <c r="DQ25" s="659"/>
      <c r="DR25" s="659"/>
      <c r="DS25" s="659"/>
      <c r="DT25" s="659"/>
      <c r="DU25" s="659"/>
      <c r="DV25" s="660"/>
      <c r="DW25" s="643">
        <v>22.3</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5275760</v>
      </c>
      <c r="S26" s="641"/>
      <c r="T26" s="641"/>
      <c r="U26" s="641"/>
      <c r="V26" s="641"/>
      <c r="W26" s="641"/>
      <c r="X26" s="641"/>
      <c r="Y26" s="642"/>
      <c r="Z26" s="677">
        <v>60.7</v>
      </c>
      <c r="AA26" s="677"/>
      <c r="AB26" s="677"/>
      <c r="AC26" s="677"/>
      <c r="AD26" s="678">
        <v>4960897</v>
      </c>
      <c r="AE26" s="678"/>
      <c r="AF26" s="678"/>
      <c r="AG26" s="678"/>
      <c r="AH26" s="678"/>
      <c r="AI26" s="678"/>
      <c r="AJ26" s="678"/>
      <c r="AK26" s="678"/>
      <c r="AL26" s="643">
        <v>98.3</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234</v>
      </c>
      <c r="BH26" s="641"/>
      <c r="BI26" s="641"/>
      <c r="BJ26" s="641"/>
      <c r="BK26" s="641"/>
      <c r="BL26" s="641"/>
      <c r="BM26" s="641"/>
      <c r="BN26" s="642"/>
      <c r="BO26" s="677" t="s">
        <v>234</v>
      </c>
      <c r="BP26" s="677"/>
      <c r="BQ26" s="677"/>
      <c r="BR26" s="677"/>
      <c r="BS26" s="646" t="s">
        <v>129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856329</v>
      </c>
      <c r="CS26" s="641"/>
      <c r="CT26" s="641"/>
      <c r="CU26" s="641"/>
      <c r="CV26" s="641"/>
      <c r="CW26" s="641"/>
      <c r="CX26" s="641"/>
      <c r="CY26" s="642"/>
      <c r="CZ26" s="643">
        <v>10.199999999999999</v>
      </c>
      <c r="DA26" s="661"/>
      <c r="DB26" s="661"/>
      <c r="DC26" s="662"/>
      <c r="DD26" s="646">
        <v>765357</v>
      </c>
      <c r="DE26" s="641"/>
      <c r="DF26" s="641"/>
      <c r="DG26" s="641"/>
      <c r="DH26" s="641"/>
      <c r="DI26" s="641"/>
      <c r="DJ26" s="641"/>
      <c r="DK26" s="642"/>
      <c r="DL26" s="646" t="s">
        <v>234</v>
      </c>
      <c r="DM26" s="641"/>
      <c r="DN26" s="641"/>
      <c r="DO26" s="641"/>
      <c r="DP26" s="641"/>
      <c r="DQ26" s="641"/>
      <c r="DR26" s="641"/>
      <c r="DS26" s="641"/>
      <c r="DT26" s="641"/>
      <c r="DU26" s="641"/>
      <c r="DV26" s="642"/>
      <c r="DW26" s="643" t="s">
        <v>234</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1378</v>
      </c>
      <c r="S27" s="641"/>
      <c r="T27" s="641"/>
      <c r="U27" s="641"/>
      <c r="V27" s="641"/>
      <c r="W27" s="641"/>
      <c r="X27" s="641"/>
      <c r="Y27" s="642"/>
      <c r="Z27" s="677">
        <v>0</v>
      </c>
      <c r="AA27" s="677"/>
      <c r="AB27" s="677"/>
      <c r="AC27" s="677"/>
      <c r="AD27" s="678">
        <v>1378</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1102480</v>
      </c>
      <c r="BH27" s="641"/>
      <c r="BI27" s="641"/>
      <c r="BJ27" s="641"/>
      <c r="BK27" s="641"/>
      <c r="BL27" s="641"/>
      <c r="BM27" s="641"/>
      <c r="BN27" s="642"/>
      <c r="BO27" s="677">
        <v>100</v>
      </c>
      <c r="BP27" s="677"/>
      <c r="BQ27" s="677"/>
      <c r="BR27" s="677"/>
      <c r="BS27" s="646">
        <v>16214</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545416</v>
      </c>
      <c r="CS27" s="659"/>
      <c r="CT27" s="659"/>
      <c r="CU27" s="659"/>
      <c r="CV27" s="659"/>
      <c r="CW27" s="659"/>
      <c r="CX27" s="659"/>
      <c r="CY27" s="660"/>
      <c r="CZ27" s="643">
        <v>6.5</v>
      </c>
      <c r="DA27" s="661"/>
      <c r="DB27" s="661"/>
      <c r="DC27" s="662"/>
      <c r="DD27" s="646">
        <v>194742</v>
      </c>
      <c r="DE27" s="659"/>
      <c r="DF27" s="659"/>
      <c r="DG27" s="659"/>
      <c r="DH27" s="659"/>
      <c r="DI27" s="659"/>
      <c r="DJ27" s="659"/>
      <c r="DK27" s="660"/>
      <c r="DL27" s="646">
        <v>160806</v>
      </c>
      <c r="DM27" s="659"/>
      <c r="DN27" s="659"/>
      <c r="DO27" s="659"/>
      <c r="DP27" s="659"/>
      <c r="DQ27" s="659"/>
      <c r="DR27" s="659"/>
      <c r="DS27" s="659"/>
      <c r="DT27" s="659"/>
      <c r="DU27" s="659"/>
      <c r="DV27" s="660"/>
      <c r="DW27" s="643">
        <v>3.1</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85795</v>
      </c>
      <c r="S28" s="641"/>
      <c r="T28" s="641"/>
      <c r="U28" s="641"/>
      <c r="V28" s="641"/>
      <c r="W28" s="641"/>
      <c r="X28" s="641"/>
      <c r="Y28" s="642"/>
      <c r="Z28" s="677">
        <v>1</v>
      </c>
      <c r="AA28" s="677"/>
      <c r="AB28" s="677"/>
      <c r="AC28" s="677"/>
      <c r="AD28" s="678" t="s">
        <v>129</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977841</v>
      </c>
      <c r="CS28" s="641"/>
      <c r="CT28" s="641"/>
      <c r="CU28" s="641"/>
      <c r="CV28" s="641"/>
      <c r="CW28" s="641"/>
      <c r="CX28" s="641"/>
      <c r="CY28" s="642"/>
      <c r="CZ28" s="643">
        <v>11.7</v>
      </c>
      <c r="DA28" s="661"/>
      <c r="DB28" s="661"/>
      <c r="DC28" s="662"/>
      <c r="DD28" s="646">
        <v>916469</v>
      </c>
      <c r="DE28" s="641"/>
      <c r="DF28" s="641"/>
      <c r="DG28" s="641"/>
      <c r="DH28" s="641"/>
      <c r="DI28" s="641"/>
      <c r="DJ28" s="641"/>
      <c r="DK28" s="642"/>
      <c r="DL28" s="646">
        <v>916469</v>
      </c>
      <c r="DM28" s="641"/>
      <c r="DN28" s="641"/>
      <c r="DO28" s="641"/>
      <c r="DP28" s="641"/>
      <c r="DQ28" s="641"/>
      <c r="DR28" s="641"/>
      <c r="DS28" s="641"/>
      <c r="DT28" s="641"/>
      <c r="DU28" s="641"/>
      <c r="DV28" s="642"/>
      <c r="DW28" s="643">
        <v>17.600000000000001</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181860</v>
      </c>
      <c r="S29" s="641"/>
      <c r="T29" s="641"/>
      <c r="U29" s="641"/>
      <c r="V29" s="641"/>
      <c r="W29" s="641"/>
      <c r="X29" s="641"/>
      <c r="Y29" s="642"/>
      <c r="Z29" s="677">
        <v>2.1</v>
      </c>
      <c r="AA29" s="677"/>
      <c r="AB29" s="677"/>
      <c r="AC29" s="677"/>
      <c r="AD29" s="678">
        <v>2150</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977573</v>
      </c>
      <c r="CS29" s="659"/>
      <c r="CT29" s="659"/>
      <c r="CU29" s="659"/>
      <c r="CV29" s="659"/>
      <c r="CW29" s="659"/>
      <c r="CX29" s="659"/>
      <c r="CY29" s="660"/>
      <c r="CZ29" s="643">
        <v>11.7</v>
      </c>
      <c r="DA29" s="661"/>
      <c r="DB29" s="661"/>
      <c r="DC29" s="662"/>
      <c r="DD29" s="646">
        <v>916201</v>
      </c>
      <c r="DE29" s="659"/>
      <c r="DF29" s="659"/>
      <c r="DG29" s="659"/>
      <c r="DH29" s="659"/>
      <c r="DI29" s="659"/>
      <c r="DJ29" s="659"/>
      <c r="DK29" s="660"/>
      <c r="DL29" s="646">
        <v>916201</v>
      </c>
      <c r="DM29" s="659"/>
      <c r="DN29" s="659"/>
      <c r="DO29" s="659"/>
      <c r="DP29" s="659"/>
      <c r="DQ29" s="659"/>
      <c r="DR29" s="659"/>
      <c r="DS29" s="659"/>
      <c r="DT29" s="659"/>
      <c r="DU29" s="659"/>
      <c r="DV29" s="660"/>
      <c r="DW29" s="643">
        <v>17.600000000000001</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27136</v>
      </c>
      <c r="S30" s="641"/>
      <c r="T30" s="641"/>
      <c r="U30" s="641"/>
      <c r="V30" s="641"/>
      <c r="W30" s="641"/>
      <c r="X30" s="641"/>
      <c r="Y30" s="642"/>
      <c r="Z30" s="677">
        <v>0.3</v>
      </c>
      <c r="AA30" s="677"/>
      <c r="AB30" s="677"/>
      <c r="AC30" s="677"/>
      <c r="AD30" s="678" t="s">
        <v>234</v>
      </c>
      <c r="AE30" s="678"/>
      <c r="AF30" s="678"/>
      <c r="AG30" s="678"/>
      <c r="AH30" s="678"/>
      <c r="AI30" s="678"/>
      <c r="AJ30" s="678"/>
      <c r="AK30" s="678"/>
      <c r="AL30" s="643" t="s">
        <v>129</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931268</v>
      </c>
      <c r="CS30" s="641"/>
      <c r="CT30" s="641"/>
      <c r="CU30" s="641"/>
      <c r="CV30" s="641"/>
      <c r="CW30" s="641"/>
      <c r="CX30" s="641"/>
      <c r="CY30" s="642"/>
      <c r="CZ30" s="643">
        <v>11.1</v>
      </c>
      <c r="DA30" s="661"/>
      <c r="DB30" s="661"/>
      <c r="DC30" s="662"/>
      <c r="DD30" s="646">
        <v>875622</v>
      </c>
      <c r="DE30" s="641"/>
      <c r="DF30" s="641"/>
      <c r="DG30" s="641"/>
      <c r="DH30" s="641"/>
      <c r="DI30" s="641"/>
      <c r="DJ30" s="641"/>
      <c r="DK30" s="642"/>
      <c r="DL30" s="646">
        <v>875622</v>
      </c>
      <c r="DM30" s="641"/>
      <c r="DN30" s="641"/>
      <c r="DO30" s="641"/>
      <c r="DP30" s="641"/>
      <c r="DQ30" s="641"/>
      <c r="DR30" s="641"/>
      <c r="DS30" s="641"/>
      <c r="DT30" s="641"/>
      <c r="DU30" s="641"/>
      <c r="DV30" s="642"/>
      <c r="DW30" s="643">
        <v>16.8</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388662</v>
      </c>
      <c r="S31" s="641"/>
      <c r="T31" s="641"/>
      <c r="U31" s="641"/>
      <c r="V31" s="641"/>
      <c r="W31" s="641"/>
      <c r="X31" s="641"/>
      <c r="Y31" s="642"/>
      <c r="Z31" s="677">
        <v>4.5</v>
      </c>
      <c r="AA31" s="677"/>
      <c r="AB31" s="677"/>
      <c r="AC31" s="677"/>
      <c r="AD31" s="678" t="s">
        <v>129</v>
      </c>
      <c r="AE31" s="678"/>
      <c r="AF31" s="678"/>
      <c r="AG31" s="678"/>
      <c r="AH31" s="678"/>
      <c r="AI31" s="678"/>
      <c r="AJ31" s="678"/>
      <c r="AK31" s="678"/>
      <c r="AL31" s="643" t="s">
        <v>129</v>
      </c>
      <c r="AM31" s="644"/>
      <c r="AN31" s="644"/>
      <c r="AO31" s="679"/>
      <c r="AP31" s="715" t="s">
        <v>311</v>
      </c>
      <c r="AQ31" s="716"/>
      <c r="AR31" s="716"/>
      <c r="AS31" s="716"/>
      <c r="AT31" s="721" t="s">
        <v>312</v>
      </c>
      <c r="AU31" s="231"/>
      <c r="AV31" s="231"/>
      <c r="AW31" s="231"/>
      <c r="AX31" s="708" t="s">
        <v>188</v>
      </c>
      <c r="AY31" s="709"/>
      <c r="AZ31" s="709"/>
      <c r="BA31" s="709"/>
      <c r="BB31" s="709"/>
      <c r="BC31" s="709"/>
      <c r="BD31" s="709"/>
      <c r="BE31" s="709"/>
      <c r="BF31" s="710"/>
      <c r="BG31" s="711">
        <v>99.4</v>
      </c>
      <c r="BH31" s="712"/>
      <c r="BI31" s="712"/>
      <c r="BJ31" s="712"/>
      <c r="BK31" s="712"/>
      <c r="BL31" s="712"/>
      <c r="BM31" s="713">
        <v>97.2</v>
      </c>
      <c r="BN31" s="712"/>
      <c r="BO31" s="712"/>
      <c r="BP31" s="712"/>
      <c r="BQ31" s="714"/>
      <c r="BR31" s="711">
        <v>99.3</v>
      </c>
      <c r="BS31" s="712"/>
      <c r="BT31" s="712"/>
      <c r="BU31" s="712"/>
      <c r="BV31" s="712"/>
      <c r="BW31" s="712"/>
      <c r="BX31" s="713">
        <v>97.1</v>
      </c>
      <c r="BY31" s="712"/>
      <c r="BZ31" s="712"/>
      <c r="CA31" s="712"/>
      <c r="CB31" s="714"/>
      <c r="CD31" s="731"/>
      <c r="CE31" s="732"/>
      <c r="CF31" s="673" t="s">
        <v>313</v>
      </c>
      <c r="CG31" s="674"/>
      <c r="CH31" s="674"/>
      <c r="CI31" s="674"/>
      <c r="CJ31" s="674"/>
      <c r="CK31" s="674"/>
      <c r="CL31" s="674"/>
      <c r="CM31" s="674"/>
      <c r="CN31" s="674"/>
      <c r="CO31" s="674"/>
      <c r="CP31" s="674"/>
      <c r="CQ31" s="675"/>
      <c r="CR31" s="640">
        <v>46305</v>
      </c>
      <c r="CS31" s="659"/>
      <c r="CT31" s="659"/>
      <c r="CU31" s="659"/>
      <c r="CV31" s="659"/>
      <c r="CW31" s="659"/>
      <c r="CX31" s="659"/>
      <c r="CY31" s="660"/>
      <c r="CZ31" s="643">
        <v>0.6</v>
      </c>
      <c r="DA31" s="661"/>
      <c r="DB31" s="661"/>
      <c r="DC31" s="662"/>
      <c r="DD31" s="646">
        <v>40579</v>
      </c>
      <c r="DE31" s="659"/>
      <c r="DF31" s="659"/>
      <c r="DG31" s="659"/>
      <c r="DH31" s="659"/>
      <c r="DI31" s="659"/>
      <c r="DJ31" s="659"/>
      <c r="DK31" s="660"/>
      <c r="DL31" s="646">
        <v>40579</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314</v>
      </c>
      <c r="C32" s="705"/>
      <c r="D32" s="705"/>
      <c r="E32" s="705"/>
      <c r="F32" s="705"/>
      <c r="G32" s="705"/>
      <c r="H32" s="705"/>
      <c r="I32" s="705"/>
      <c r="J32" s="705"/>
      <c r="K32" s="705"/>
      <c r="L32" s="705"/>
      <c r="M32" s="705"/>
      <c r="N32" s="705"/>
      <c r="O32" s="705"/>
      <c r="P32" s="705"/>
      <c r="Q32" s="706"/>
      <c r="R32" s="640" t="s">
        <v>234</v>
      </c>
      <c r="S32" s="641"/>
      <c r="T32" s="641"/>
      <c r="U32" s="641"/>
      <c r="V32" s="641"/>
      <c r="W32" s="641"/>
      <c r="X32" s="641"/>
      <c r="Y32" s="642"/>
      <c r="Z32" s="677" t="s">
        <v>234</v>
      </c>
      <c r="AA32" s="677"/>
      <c r="AB32" s="677"/>
      <c r="AC32" s="677"/>
      <c r="AD32" s="678" t="s">
        <v>234</v>
      </c>
      <c r="AE32" s="678"/>
      <c r="AF32" s="678"/>
      <c r="AG32" s="678"/>
      <c r="AH32" s="678"/>
      <c r="AI32" s="678"/>
      <c r="AJ32" s="678"/>
      <c r="AK32" s="678"/>
      <c r="AL32" s="643" t="s">
        <v>234</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99.2</v>
      </c>
      <c r="BH32" s="659"/>
      <c r="BI32" s="659"/>
      <c r="BJ32" s="659"/>
      <c r="BK32" s="659"/>
      <c r="BL32" s="659"/>
      <c r="BM32" s="644">
        <v>96.5</v>
      </c>
      <c r="BN32" s="725"/>
      <c r="BO32" s="725"/>
      <c r="BP32" s="725"/>
      <c r="BQ32" s="683"/>
      <c r="BR32" s="724">
        <v>99.2</v>
      </c>
      <c r="BS32" s="659"/>
      <c r="BT32" s="659"/>
      <c r="BU32" s="659"/>
      <c r="BV32" s="659"/>
      <c r="BW32" s="659"/>
      <c r="BX32" s="644">
        <v>96.7</v>
      </c>
      <c r="BY32" s="725"/>
      <c r="BZ32" s="725"/>
      <c r="CA32" s="725"/>
      <c r="CB32" s="683"/>
      <c r="CD32" s="733"/>
      <c r="CE32" s="734"/>
      <c r="CF32" s="673" t="s">
        <v>317</v>
      </c>
      <c r="CG32" s="674"/>
      <c r="CH32" s="674"/>
      <c r="CI32" s="674"/>
      <c r="CJ32" s="674"/>
      <c r="CK32" s="674"/>
      <c r="CL32" s="674"/>
      <c r="CM32" s="674"/>
      <c r="CN32" s="674"/>
      <c r="CO32" s="674"/>
      <c r="CP32" s="674"/>
      <c r="CQ32" s="675"/>
      <c r="CR32" s="640">
        <v>268</v>
      </c>
      <c r="CS32" s="641"/>
      <c r="CT32" s="641"/>
      <c r="CU32" s="641"/>
      <c r="CV32" s="641"/>
      <c r="CW32" s="641"/>
      <c r="CX32" s="641"/>
      <c r="CY32" s="642"/>
      <c r="CZ32" s="643">
        <v>0</v>
      </c>
      <c r="DA32" s="661"/>
      <c r="DB32" s="661"/>
      <c r="DC32" s="662"/>
      <c r="DD32" s="646">
        <v>268</v>
      </c>
      <c r="DE32" s="641"/>
      <c r="DF32" s="641"/>
      <c r="DG32" s="641"/>
      <c r="DH32" s="641"/>
      <c r="DI32" s="641"/>
      <c r="DJ32" s="641"/>
      <c r="DK32" s="642"/>
      <c r="DL32" s="646">
        <v>268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995965</v>
      </c>
      <c r="S33" s="641"/>
      <c r="T33" s="641"/>
      <c r="U33" s="641"/>
      <c r="V33" s="641"/>
      <c r="W33" s="641"/>
      <c r="X33" s="641"/>
      <c r="Y33" s="642"/>
      <c r="Z33" s="677">
        <v>11.5</v>
      </c>
      <c r="AA33" s="677"/>
      <c r="AB33" s="677"/>
      <c r="AC33" s="677"/>
      <c r="AD33" s="678" t="s">
        <v>129</v>
      </c>
      <c r="AE33" s="678"/>
      <c r="AF33" s="678"/>
      <c r="AG33" s="678"/>
      <c r="AH33" s="678"/>
      <c r="AI33" s="678"/>
      <c r="AJ33" s="678"/>
      <c r="AK33" s="678"/>
      <c r="AL33" s="643" t="s">
        <v>129</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99.5</v>
      </c>
      <c r="BH33" s="625"/>
      <c r="BI33" s="625"/>
      <c r="BJ33" s="625"/>
      <c r="BK33" s="625"/>
      <c r="BL33" s="625"/>
      <c r="BM33" s="668">
        <v>97.5</v>
      </c>
      <c r="BN33" s="625"/>
      <c r="BO33" s="625"/>
      <c r="BP33" s="625"/>
      <c r="BQ33" s="689"/>
      <c r="BR33" s="707">
        <v>99.4</v>
      </c>
      <c r="BS33" s="625"/>
      <c r="BT33" s="625"/>
      <c r="BU33" s="625"/>
      <c r="BV33" s="625"/>
      <c r="BW33" s="625"/>
      <c r="BX33" s="668">
        <v>97</v>
      </c>
      <c r="BY33" s="625"/>
      <c r="BZ33" s="625"/>
      <c r="CA33" s="625"/>
      <c r="CB33" s="689"/>
      <c r="CD33" s="673" t="s">
        <v>320</v>
      </c>
      <c r="CE33" s="674"/>
      <c r="CF33" s="674"/>
      <c r="CG33" s="674"/>
      <c r="CH33" s="674"/>
      <c r="CI33" s="674"/>
      <c r="CJ33" s="674"/>
      <c r="CK33" s="674"/>
      <c r="CL33" s="674"/>
      <c r="CM33" s="674"/>
      <c r="CN33" s="674"/>
      <c r="CO33" s="674"/>
      <c r="CP33" s="674"/>
      <c r="CQ33" s="675"/>
      <c r="CR33" s="640">
        <v>3580210</v>
      </c>
      <c r="CS33" s="659"/>
      <c r="CT33" s="659"/>
      <c r="CU33" s="659"/>
      <c r="CV33" s="659"/>
      <c r="CW33" s="659"/>
      <c r="CX33" s="659"/>
      <c r="CY33" s="660"/>
      <c r="CZ33" s="643">
        <v>42.8</v>
      </c>
      <c r="DA33" s="661"/>
      <c r="DB33" s="661"/>
      <c r="DC33" s="662"/>
      <c r="DD33" s="646">
        <v>2898614</v>
      </c>
      <c r="DE33" s="659"/>
      <c r="DF33" s="659"/>
      <c r="DG33" s="659"/>
      <c r="DH33" s="659"/>
      <c r="DI33" s="659"/>
      <c r="DJ33" s="659"/>
      <c r="DK33" s="660"/>
      <c r="DL33" s="646">
        <v>1943379</v>
      </c>
      <c r="DM33" s="659"/>
      <c r="DN33" s="659"/>
      <c r="DO33" s="659"/>
      <c r="DP33" s="659"/>
      <c r="DQ33" s="659"/>
      <c r="DR33" s="659"/>
      <c r="DS33" s="659"/>
      <c r="DT33" s="659"/>
      <c r="DU33" s="659"/>
      <c r="DV33" s="660"/>
      <c r="DW33" s="643">
        <v>37.4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115777</v>
      </c>
      <c r="S34" s="641"/>
      <c r="T34" s="641"/>
      <c r="U34" s="641"/>
      <c r="V34" s="641"/>
      <c r="W34" s="641"/>
      <c r="X34" s="641"/>
      <c r="Y34" s="642"/>
      <c r="Z34" s="677">
        <v>1.3</v>
      </c>
      <c r="AA34" s="677"/>
      <c r="AB34" s="677"/>
      <c r="AC34" s="677"/>
      <c r="AD34" s="678">
        <v>81542</v>
      </c>
      <c r="AE34" s="678"/>
      <c r="AF34" s="678"/>
      <c r="AG34" s="678"/>
      <c r="AH34" s="678"/>
      <c r="AI34" s="678"/>
      <c r="AJ34" s="678"/>
      <c r="AK34" s="678"/>
      <c r="AL34" s="643">
        <v>1.6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1268918</v>
      </c>
      <c r="CS34" s="641"/>
      <c r="CT34" s="641"/>
      <c r="CU34" s="641"/>
      <c r="CV34" s="641"/>
      <c r="CW34" s="641"/>
      <c r="CX34" s="641"/>
      <c r="CY34" s="642"/>
      <c r="CZ34" s="643">
        <v>15.2</v>
      </c>
      <c r="DA34" s="661"/>
      <c r="DB34" s="661"/>
      <c r="DC34" s="662"/>
      <c r="DD34" s="646">
        <v>1091036</v>
      </c>
      <c r="DE34" s="641"/>
      <c r="DF34" s="641"/>
      <c r="DG34" s="641"/>
      <c r="DH34" s="641"/>
      <c r="DI34" s="641"/>
      <c r="DJ34" s="641"/>
      <c r="DK34" s="642"/>
      <c r="DL34" s="646">
        <v>886564</v>
      </c>
      <c r="DM34" s="641"/>
      <c r="DN34" s="641"/>
      <c r="DO34" s="641"/>
      <c r="DP34" s="641"/>
      <c r="DQ34" s="641"/>
      <c r="DR34" s="641"/>
      <c r="DS34" s="641"/>
      <c r="DT34" s="641"/>
      <c r="DU34" s="641"/>
      <c r="DV34" s="642"/>
      <c r="DW34" s="643">
        <v>17</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72163</v>
      </c>
      <c r="S35" s="641"/>
      <c r="T35" s="641"/>
      <c r="U35" s="641"/>
      <c r="V35" s="641"/>
      <c r="W35" s="641"/>
      <c r="X35" s="641"/>
      <c r="Y35" s="642"/>
      <c r="Z35" s="677">
        <v>0.8</v>
      </c>
      <c r="AA35" s="677"/>
      <c r="AB35" s="677"/>
      <c r="AC35" s="677"/>
      <c r="AD35" s="678" t="s">
        <v>129</v>
      </c>
      <c r="AE35" s="678"/>
      <c r="AF35" s="678"/>
      <c r="AG35" s="678"/>
      <c r="AH35" s="678"/>
      <c r="AI35" s="678"/>
      <c r="AJ35" s="678"/>
      <c r="AK35" s="678"/>
      <c r="AL35" s="643" t="s">
        <v>234</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233171</v>
      </c>
      <c r="CS35" s="659"/>
      <c r="CT35" s="659"/>
      <c r="CU35" s="659"/>
      <c r="CV35" s="659"/>
      <c r="CW35" s="659"/>
      <c r="CX35" s="659"/>
      <c r="CY35" s="660"/>
      <c r="CZ35" s="643">
        <v>2.8</v>
      </c>
      <c r="DA35" s="661"/>
      <c r="DB35" s="661"/>
      <c r="DC35" s="662"/>
      <c r="DD35" s="646">
        <v>218237</v>
      </c>
      <c r="DE35" s="659"/>
      <c r="DF35" s="659"/>
      <c r="DG35" s="659"/>
      <c r="DH35" s="659"/>
      <c r="DI35" s="659"/>
      <c r="DJ35" s="659"/>
      <c r="DK35" s="660"/>
      <c r="DL35" s="646">
        <v>204214</v>
      </c>
      <c r="DM35" s="659"/>
      <c r="DN35" s="659"/>
      <c r="DO35" s="659"/>
      <c r="DP35" s="659"/>
      <c r="DQ35" s="659"/>
      <c r="DR35" s="659"/>
      <c r="DS35" s="659"/>
      <c r="DT35" s="659"/>
      <c r="DU35" s="659"/>
      <c r="DV35" s="660"/>
      <c r="DW35" s="643">
        <v>3.9</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170277</v>
      </c>
      <c r="S36" s="641"/>
      <c r="T36" s="641"/>
      <c r="U36" s="641"/>
      <c r="V36" s="641"/>
      <c r="W36" s="641"/>
      <c r="X36" s="641"/>
      <c r="Y36" s="642"/>
      <c r="Z36" s="677">
        <v>2</v>
      </c>
      <c r="AA36" s="677"/>
      <c r="AB36" s="677"/>
      <c r="AC36" s="677"/>
      <c r="AD36" s="678" t="s">
        <v>234</v>
      </c>
      <c r="AE36" s="678"/>
      <c r="AF36" s="678"/>
      <c r="AG36" s="678"/>
      <c r="AH36" s="678"/>
      <c r="AI36" s="678"/>
      <c r="AJ36" s="678"/>
      <c r="AK36" s="678"/>
      <c r="AL36" s="643" t="s">
        <v>234</v>
      </c>
      <c r="AM36" s="644"/>
      <c r="AN36" s="644"/>
      <c r="AO36" s="679"/>
      <c r="AP36" s="235"/>
      <c r="AQ36" s="692" t="s">
        <v>328</v>
      </c>
      <c r="AR36" s="693"/>
      <c r="AS36" s="693"/>
      <c r="AT36" s="693"/>
      <c r="AU36" s="693"/>
      <c r="AV36" s="693"/>
      <c r="AW36" s="693"/>
      <c r="AX36" s="693"/>
      <c r="AY36" s="694"/>
      <c r="AZ36" s="695">
        <v>706484</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8165</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1125630</v>
      </c>
      <c r="CS36" s="641"/>
      <c r="CT36" s="641"/>
      <c r="CU36" s="641"/>
      <c r="CV36" s="641"/>
      <c r="CW36" s="641"/>
      <c r="CX36" s="641"/>
      <c r="CY36" s="642"/>
      <c r="CZ36" s="643">
        <v>13.5</v>
      </c>
      <c r="DA36" s="661"/>
      <c r="DB36" s="661"/>
      <c r="DC36" s="662"/>
      <c r="DD36" s="646">
        <v>797853</v>
      </c>
      <c r="DE36" s="641"/>
      <c r="DF36" s="641"/>
      <c r="DG36" s="641"/>
      <c r="DH36" s="641"/>
      <c r="DI36" s="641"/>
      <c r="DJ36" s="641"/>
      <c r="DK36" s="642"/>
      <c r="DL36" s="646">
        <v>415967</v>
      </c>
      <c r="DM36" s="641"/>
      <c r="DN36" s="641"/>
      <c r="DO36" s="641"/>
      <c r="DP36" s="641"/>
      <c r="DQ36" s="641"/>
      <c r="DR36" s="641"/>
      <c r="DS36" s="641"/>
      <c r="DT36" s="641"/>
      <c r="DU36" s="641"/>
      <c r="DV36" s="642"/>
      <c r="DW36" s="643">
        <v>8</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372361</v>
      </c>
      <c r="S37" s="641"/>
      <c r="T37" s="641"/>
      <c r="U37" s="641"/>
      <c r="V37" s="641"/>
      <c r="W37" s="641"/>
      <c r="X37" s="641"/>
      <c r="Y37" s="642"/>
      <c r="Z37" s="677">
        <v>4.3</v>
      </c>
      <c r="AA37" s="677"/>
      <c r="AB37" s="677"/>
      <c r="AC37" s="677"/>
      <c r="AD37" s="678" t="s">
        <v>129</v>
      </c>
      <c r="AE37" s="678"/>
      <c r="AF37" s="678"/>
      <c r="AG37" s="678"/>
      <c r="AH37" s="678"/>
      <c r="AI37" s="678"/>
      <c r="AJ37" s="678"/>
      <c r="AK37" s="678"/>
      <c r="AL37" s="643" t="s">
        <v>129</v>
      </c>
      <c r="AM37" s="644"/>
      <c r="AN37" s="644"/>
      <c r="AO37" s="679"/>
      <c r="AQ37" s="680" t="s">
        <v>332</v>
      </c>
      <c r="AR37" s="681"/>
      <c r="AS37" s="681"/>
      <c r="AT37" s="681"/>
      <c r="AU37" s="681"/>
      <c r="AV37" s="681"/>
      <c r="AW37" s="681"/>
      <c r="AX37" s="681"/>
      <c r="AY37" s="682"/>
      <c r="AZ37" s="640">
        <v>178697</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6355</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502627</v>
      </c>
      <c r="CS37" s="659"/>
      <c r="CT37" s="659"/>
      <c r="CU37" s="659"/>
      <c r="CV37" s="659"/>
      <c r="CW37" s="659"/>
      <c r="CX37" s="659"/>
      <c r="CY37" s="660"/>
      <c r="CZ37" s="643">
        <v>6</v>
      </c>
      <c r="DA37" s="661"/>
      <c r="DB37" s="661"/>
      <c r="DC37" s="662"/>
      <c r="DD37" s="646">
        <v>450327</v>
      </c>
      <c r="DE37" s="659"/>
      <c r="DF37" s="659"/>
      <c r="DG37" s="659"/>
      <c r="DH37" s="659"/>
      <c r="DI37" s="659"/>
      <c r="DJ37" s="659"/>
      <c r="DK37" s="660"/>
      <c r="DL37" s="646">
        <v>295253</v>
      </c>
      <c r="DM37" s="659"/>
      <c r="DN37" s="659"/>
      <c r="DO37" s="659"/>
      <c r="DP37" s="659"/>
      <c r="DQ37" s="659"/>
      <c r="DR37" s="659"/>
      <c r="DS37" s="659"/>
      <c r="DT37" s="659"/>
      <c r="DU37" s="659"/>
      <c r="DV37" s="660"/>
      <c r="DW37" s="643">
        <v>5.7</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56925</v>
      </c>
      <c r="S38" s="641"/>
      <c r="T38" s="641"/>
      <c r="U38" s="641"/>
      <c r="V38" s="641"/>
      <c r="W38" s="641"/>
      <c r="X38" s="641"/>
      <c r="Y38" s="642"/>
      <c r="Z38" s="677">
        <v>0.7</v>
      </c>
      <c r="AA38" s="677"/>
      <c r="AB38" s="677"/>
      <c r="AC38" s="677"/>
      <c r="AD38" s="678">
        <v>2133</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17878</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1494</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688606</v>
      </c>
      <c r="CS38" s="641"/>
      <c r="CT38" s="641"/>
      <c r="CU38" s="641"/>
      <c r="CV38" s="641"/>
      <c r="CW38" s="641"/>
      <c r="CX38" s="641"/>
      <c r="CY38" s="642"/>
      <c r="CZ38" s="643">
        <v>8.1999999999999993</v>
      </c>
      <c r="DA38" s="661"/>
      <c r="DB38" s="661"/>
      <c r="DC38" s="662"/>
      <c r="DD38" s="646">
        <v>600559</v>
      </c>
      <c r="DE38" s="641"/>
      <c r="DF38" s="641"/>
      <c r="DG38" s="641"/>
      <c r="DH38" s="641"/>
      <c r="DI38" s="641"/>
      <c r="DJ38" s="641"/>
      <c r="DK38" s="642"/>
      <c r="DL38" s="646">
        <v>436634</v>
      </c>
      <c r="DM38" s="641"/>
      <c r="DN38" s="641"/>
      <c r="DO38" s="641"/>
      <c r="DP38" s="641"/>
      <c r="DQ38" s="641"/>
      <c r="DR38" s="641"/>
      <c r="DS38" s="641"/>
      <c r="DT38" s="641"/>
      <c r="DU38" s="641"/>
      <c r="DV38" s="642"/>
      <c r="DW38" s="643">
        <v>8.4</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953449</v>
      </c>
      <c r="S39" s="641"/>
      <c r="T39" s="641"/>
      <c r="U39" s="641"/>
      <c r="V39" s="641"/>
      <c r="W39" s="641"/>
      <c r="X39" s="641"/>
      <c r="Y39" s="642"/>
      <c r="Z39" s="677">
        <v>11</v>
      </c>
      <c r="AA39" s="677"/>
      <c r="AB39" s="677"/>
      <c r="AC39" s="677"/>
      <c r="AD39" s="678" t="s">
        <v>129</v>
      </c>
      <c r="AE39" s="678"/>
      <c r="AF39" s="678"/>
      <c r="AG39" s="678"/>
      <c r="AH39" s="678"/>
      <c r="AI39" s="678"/>
      <c r="AJ39" s="678"/>
      <c r="AK39" s="678"/>
      <c r="AL39" s="643" t="s">
        <v>234</v>
      </c>
      <c r="AM39" s="644"/>
      <c r="AN39" s="644"/>
      <c r="AO39" s="679"/>
      <c r="AQ39" s="680" t="s">
        <v>340</v>
      </c>
      <c r="AR39" s="681"/>
      <c r="AS39" s="681"/>
      <c r="AT39" s="681"/>
      <c r="AU39" s="681"/>
      <c r="AV39" s="681"/>
      <c r="AW39" s="681"/>
      <c r="AX39" s="681"/>
      <c r="AY39" s="682"/>
      <c r="AZ39" s="640">
        <v>16288</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3064</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263885</v>
      </c>
      <c r="CS39" s="659"/>
      <c r="CT39" s="659"/>
      <c r="CU39" s="659"/>
      <c r="CV39" s="659"/>
      <c r="CW39" s="659"/>
      <c r="CX39" s="659"/>
      <c r="CY39" s="660"/>
      <c r="CZ39" s="643">
        <v>3.2</v>
      </c>
      <c r="DA39" s="661"/>
      <c r="DB39" s="661"/>
      <c r="DC39" s="662"/>
      <c r="DD39" s="646">
        <v>190929</v>
      </c>
      <c r="DE39" s="659"/>
      <c r="DF39" s="659"/>
      <c r="DG39" s="659"/>
      <c r="DH39" s="659"/>
      <c r="DI39" s="659"/>
      <c r="DJ39" s="659"/>
      <c r="DK39" s="660"/>
      <c r="DL39" s="646" t="s">
        <v>234</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234</v>
      </c>
      <c r="AA40" s="677"/>
      <c r="AB40" s="677"/>
      <c r="AC40" s="677"/>
      <c r="AD40" s="678" t="s">
        <v>234</v>
      </c>
      <c r="AE40" s="678"/>
      <c r="AF40" s="678"/>
      <c r="AG40" s="678"/>
      <c r="AH40" s="678"/>
      <c r="AI40" s="678"/>
      <c r="AJ40" s="678"/>
      <c r="AK40" s="678"/>
      <c r="AL40" s="643" t="s">
        <v>234</v>
      </c>
      <c r="AM40" s="644"/>
      <c r="AN40" s="644"/>
      <c r="AO40" s="679"/>
      <c r="AQ40" s="680" t="s">
        <v>344</v>
      </c>
      <c r="AR40" s="681"/>
      <c r="AS40" s="681"/>
      <c r="AT40" s="681"/>
      <c r="AU40" s="681"/>
      <c r="AV40" s="681"/>
      <c r="AW40" s="681"/>
      <c r="AX40" s="681"/>
      <c r="AY40" s="682"/>
      <c r="AZ40" s="640">
        <v>9598</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146</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t="s">
        <v>234</v>
      </c>
      <c r="CS40" s="641"/>
      <c r="CT40" s="641"/>
      <c r="CU40" s="641"/>
      <c r="CV40" s="641"/>
      <c r="CW40" s="641"/>
      <c r="CX40" s="641"/>
      <c r="CY40" s="642"/>
      <c r="CZ40" s="643" t="s">
        <v>129</v>
      </c>
      <c r="DA40" s="661"/>
      <c r="DB40" s="661"/>
      <c r="DC40" s="662"/>
      <c r="DD40" s="646" t="s">
        <v>234</v>
      </c>
      <c r="DE40" s="641"/>
      <c r="DF40" s="641"/>
      <c r="DG40" s="641"/>
      <c r="DH40" s="641"/>
      <c r="DI40" s="641"/>
      <c r="DJ40" s="641"/>
      <c r="DK40" s="642"/>
      <c r="DL40" s="646" t="s">
        <v>234</v>
      </c>
      <c r="DM40" s="641"/>
      <c r="DN40" s="641"/>
      <c r="DO40" s="641"/>
      <c r="DP40" s="641"/>
      <c r="DQ40" s="641"/>
      <c r="DR40" s="641"/>
      <c r="DS40" s="641"/>
      <c r="DT40" s="641"/>
      <c r="DU40" s="641"/>
      <c r="DV40" s="642"/>
      <c r="DW40" s="643" t="s">
        <v>234</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151749</v>
      </c>
      <c r="S41" s="641"/>
      <c r="T41" s="641"/>
      <c r="U41" s="641"/>
      <c r="V41" s="641"/>
      <c r="W41" s="641"/>
      <c r="X41" s="641"/>
      <c r="Y41" s="642"/>
      <c r="Z41" s="677">
        <v>1.7</v>
      </c>
      <c r="AA41" s="677"/>
      <c r="AB41" s="677"/>
      <c r="AC41" s="677"/>
      <c r="AD41" s="678" t="s">
        <v>129</v>
      </c>
      <c r="AE41" s="678"/>
      <c r="AF41" s="678"/>
      <c r="AG41" s="678"/>
      <c r="AH41" s="678"/>
      <c r="AI41" s="678"/>
      <c r="AJ41" s="678"/>
      <c r="AK41" s="678"/>
      <c r="AL41" s="643" t="s">
        <v>129</v>
      </c>
      <c r="AM41" s="644"/>
      <c r="AN41" s="644"/>
      <c r="AO41" s="679"/>
      <c r="AQ41" s="680" t="s">
        <v>349</v>
      </c>
      <c r="AR41" s="681"/>
      <c r="AS41" s="681"/>
      <c r="AT41" s="681"/>
      <c r="AU41" s="681"/>
      <c r="AV41" s="681"/>
      <c r="AW41" s="681"/>
      <c r="AX41" s="681"/>
      <c r="AY41" s="682"/>
      <c r="AZ41" s="640">
        <v>110306</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8697508</v>
      </c>
      <c r="S42" s="663"/>
      <c r="T42" s="663"/>
      <c r="U42" s="663"/>
      <c r="V42" s="663"/>
      <c r="W42" s="663"/>
      <c r="X42" s="663"/>
      <c r="Y42" s="665"/>
      <c r="Z42" s="666">
        <v>100</v>
      </c>
      <c r="AA42" s="666"/>
      <c r="AB42" s="666"/>
      <c r="AC42" s="666"/>
      <c r="AD42" s="667">
        <v>5048100</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373717</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275</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1982451</v>
      </c>
      <c r="CS42" s="641"/>
      <c r="CT42" s="641"/>
      <c r="CU42" s="641"/>
      <c r="CV42" s="641"/>
      <c r="CW42" s="641"/>
      <c r="CX42" s="641"/>
      <c r="CY42" s="642"/>
      <c r="CZ42" s="643">
        <v>23.7</v>
      </c>
      <c r="DA42" s="644"/>
      <c r="DB42" s="644"/>
      <c r="DC42" s="645"/>
      <c r="DD42" s="646">
        <v>527612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21230</v>
      </c>
      <c r="CS43" s="659"/>
      <c r="CT43" s="659"/>
      <c r="CU43" s="659"/>
      <c r="CV43" s="659"/>
      <c r="CW43" s="659"/>
      <c r="CX43" s="659"/>
      <c r="CY43" s="660"/>
      <c r="CZ43" s="643">
        <v>0.3</v>
      </c>
      <c r="DA43" s="661"/>
      <c r="DB43" s="661"/>
      <c r="DC43" s="662"/>
      <c r="DD43" s="646">
        <v>5650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1982451</v>
      </c>
      <c r="CS44" s="641"/>
      <c r="CT44" s="641"/>
      <c r="CU44" s="641"/>
      <c r="CV44" s="641"/>
      <c r="CW44" s="641"/>
      <c r="CX44" s="641"/>
      <c r="CY44" s="642"/>
      <c r="CZ44" s="643">
        <v>23.7</v>
      </c>
      <c r="DA44" s="644"/>
      <c r="DB44" s="644"/>
      <c r="DC44" s="645"/>
      <c r="DD44" s="646">
        <v>527612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1089812</v>
      </c>
      <c r="CS45" s="659"/>
      <c r="CT45" s="659"/>
      <c r="CU45" s="659"/>
      <c r="CV45" s="659"/>
      <c r="CW45" s="659"/>
      <c r="CX45" s="659"/>
      <c r="CY45" s="660"/>
      <c r="CZ45" s="643">
        <v>13</v>
      </c>
      <c r="DA45" s="661"/>
      <c r="DB45" s="661"/>
      <c r="DC45" s="662"/>
      <c r="DD45" s="646">
        <v>111724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654726</v>
      </c>
      <c r="CS46" s="641"/>
      <c r="CT46" s="641"/>
      <c r="CU46" s="641"/>
      <c r="CV46" s="641"/>
      <c r="CW46" s="641"/>
      <c r="CX46" s="641"/>
      <c r="CY46" s="642"/>
      <c r="CZ46" s="643">
        <v>7.8</v>
      </c>
      <c r="DA46" s="644"/>
      <c r="DB46" s="644"/>
      <c r="DC46" s="645"/>
      <c r="DD46" s="646">
        <v>387168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234</v>
      </c>
      <c r="CS47" s="659"/>
      <c r="CT47" s="659"/>
      <c r="CU47" s="659"/>
      <c r="CV47" s="659"/>
      <c r="CW47" s="659"/>
      <c r="CX47" s="659"/>
      <c r="CY47" s="660"/>
      <c r="CZ47" s="643" t="s">
        <v>234</v>
      </c>
      <c r="DA47" s="661"/>
      <c r="DB47" s="661"/>
      <c r="DC47" s="662"/>
      <c r="DD47" s="646" t="s">
        <v>234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234</v>
      </c>
      <c r="CS48" s="641"/>
      <c r="CT48" s="641"/>
      <c r="CU48" s="641"/>
      <c r="CV48" s="641"/>
      <c r="CW48" s="641"/>
      <c r="CX48" s="641"/>
      <c r="CY48" s="642"/>
      <c r="CZ48" s="643" t="s">
        <v>234</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8357433</v>
      </c>
      <c r="CS49" s="625"/>
      <c r="CT49" s="625"/>
      <c r="CU49" s="625"/>
      <c r="CV49" s="625"/>
      <c r="CW49" s="625"/>
      <c r="CX49" s="625"/>
      <c r="CY49" s="626"/>
      <c r="CZ49" s="627">
        <v>100</v>
      </c>
      <c r="DA49" s="628"/>
      <c r="DB49" s="628"/>
      <c r="DC49" s="629"/>
      <c r="DD49" s="630">
        <v>5713018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Vr+6WxDYBR1cHhol5frvPaX1CjJeNKFH+/gKUBPS7+bL6D9+8us+FfH+uFMkuGWtdEk7DcPgmi09MLjMrKQTQ==" saltValue="Yg+TMDQlQb1QJr01JkLS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8697</v>
      </c>
      <c r="R7" s="1160"/>
      <c r="S7" s="1160"/>
      <c r="T7" s="1160"/>
      <c r="U7" s="1160"/>
      <c r="V7" s="1160">
        <v>8357</v>
      </c>
      <c r="W7" s="1160"/>
      <c r="X7" s="1160"/>
      <c r="Y7" s="1160"/>
      <c r="Z7" s="1160"/>
      <c r="AA7" s="1160">
        <v>340</v>
      </c>
      <c r="AB7" s="1160"/>
      <c r="AC7" s="1160"/>
      <c r="AD7" s="1160"/>
      <c r="AE7" s="1161"/>
      <c r="AF7" s="1162">
        <v>326</v>
      </c>
      <c r="AG7" s="1163"/>
      <c r="AH7" s="1163"/>
      <c r="AI7" s="1163"/>
      <c r="AJ7" s="1164"/>
      <c r="AK7" s="1146">
        <v>170</v>
      </c>
      <c r="AL7" s="1147"/>
      <c r="AM7" s="1147"/>
      <c r="AN7" s="1147"/>
      <c r="AO7" s="1147"/>
      <c r="AP7" s="1147">
        <v>10381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8697</v>
      </c>
      <c r="R23" s="1124"/>
      <c r="S23" s="1124"/>
      <c r="T23" s="1124"/>
      <c r="U23" s="1124"/>
      <c r="V23" s="1124">
        <v>8357</v>
      </c>
      <c r="W23" s="1124"/>
      <c r="X23" s="1124"/>
      <c r="Y23" s="1124"/>
      <c r="Z23" s="1124"/>
      <c r="AA23" s="1124">
        <v>340</v>
      </c>
      <c r="AB23" s="1124"/>
      <c r="AC23" s="1124"/>
      <c r="AD23" s="1124"/>
      <c r="AE23" s="1125"/>
      <c r="AF23" s="1126">
        <v>326</v>
      </c>
      <c r="AG23" s="1124"/>
      <c r="AH23" s="1124"/>
      <c r="AI23" s="1124"/>
      <c r="AJ23" s="1127"/>
      <c r="AK23" s="1128"/>
      <c r="AL23" s="1129"/>
      <c r="AM23" s="1129"/>
      <c r="AN23" s="1129"/>
      <c r="AO23" s="1129"/>
      <c r="AP23" s="1124">
        <v>10381</v>
      </c>
      <c r="AQ23" s="1124"/>
      <c r="AR23" s="1124"/>
      <c r="AS23" s="1124"/>
      <c r="AT23" s="1124"/>
      <c r="AU23" s="1130"/>
      <c r="AV23" s="1130"/>
      <c r="AW23" s="1130"/>
      <c r="AX23" s="1130"/>
      <c r="AY23" s="1131"/>
      <c r="AZ23" s="1120" t="s">
        <v>129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1447</v>
      </c>
      <c r="R28" s="1109"/>
      <c r="S28" s="1109"/>
      <c r="T28" s="1109"/>
      <c r="U28" s="1109"/>
      <c r="V28" s="1109">
        <v>1439</v>
      </c>
      <c r="W28" s="1109"/>
      <c r="X28" s="1109"/>
      <c r="Y28" s="1109"/>
      <c r="Z28" s="1109"/>
      <c r="AA28" s="1109">
        <v>8</v>
      </c>
      <c r="AB28" s="1109"/>
      <c r="AC28" s="1109"/>
      <c r="AD28" s="1109"/>
      <c r="AE28" s="1110"/>
      <c r="AF28" s="1111">
        <v>8</v>
      </c>
      <c r="AG28" s="1109"/>
      <c r="AH28" s="1109"/>
      <c r="AI28" s="1109"/>
      <c r="AJ28" s="1112"/>
      <c r="AK28" s="1113">
        <v>110</v>
      </c>
      <c r="AL28" s="1101"/>
      <c r="AM28" s="1101"/>
      <c r="AN28" s="1101"/>
      <c r="AO28" s="1101"/>
      <c r="AP28" s="1101" t="s">
        <v>579</v>
      </c>
      <c r="AQ28" s="1101"/>
      <c r="AR28" s="1101"/>
      <c r="AS28" s="1101"/>
      <c r="AT28" s="1101"/>
      <c r="AU28" s="1101" t="s">
        <v>579</v>
      </c>
      <c r="AV28" s="1101"/>
      <c r="AW28" s="1101"/>
      <c r="AX28" s="1101"/>
      <c r="AY28" s="1101"/>
      <c r="AZ28" s="1102" t="s">
        <v>579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403</v>
      </c>
      <c r="C29" s="1087"/>
      <c r="D29" s="1087"/>
      <c r="E29" s="1087"/>
      <c r="F29" s="1087"/>
      <c r="G29" s="1087"/>
      <c r="H29" s="1087"/>
      <c r="I29" s="1087"/>
      <c r="J29" s="1087"/>
      <c r="K29" s="1087"/>
      <c r="L29" s="1087"/>
      <c r="M29" s="1087"/>
      <c r="N29" s="1087"/>
      <c r="O29" s="1087"/>
      <c r="P29" s="1088"/>
      <c r="Q29" s="1098">
        <v>1062</v>
      </c>
      <c r="R29" s="1099"/>
      <c r="S29" s="1099"/>
      <c r="T29" s="1099"/>
      <c r="U29" s="1099"/>
      <c r="V29" s="1099">
        <v>1040</v>
      </c>
      <c r="W29" s="1099"/>
      <c r="X29" s="1099"/>
      <c r="Y29" s="1099"/>
      <c r="Z29" s="1099"/>
      <c r="AA29" s="1099">
        <v>22</v>
      </c>
      <c r="AB29" s="1099"/>
      <c r="AC29" s="1099"/>
      <c r="AD29" s="1099"/>
      <c r="AE29" s="1100"/>
      <c r="AF29" s="1092">
        <v>22</v>
      </c>
      <c r="AG29" s="1093"/>
      <c r="AH29" s="1093"/>
      <c r="AI29" s="1093"/>
      <c r="AJ29" s="1094"/>
      <c r="AK29" s="1035">
        <v>178</v>
      </c>
      <c r="AL29" s="1026"/>
      <c r="AM29" s="1026"/>
      <c r="AN29" s="1026"/>
      <c r="AO29" s="1026"/>
      <c r="AP29" s="1026" t="s">
        <v>579</v>
      </c>
      <c r="AQ29" s="1026"/>
      <c r="AR29" s="1026"/>
      <c r="AS29" s="1026"/>
      <c r="AT29" s="1026"/>
      <c r="AU29" s="1026" t="s">
        <v>579</v>
      </c>
      <c r="AV29" s="1026"/>
      <c r="AW29" s="1026"/>
      <c r="AX29" s="1026"/>
      <c r="AY29" s="1026"/>
      <c r="AZ29" s="1097" t="s">
        <v>579</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404</v>
      </c>
      <c r="C30" s="1087"/>
      <c r="D30" s="1087"/>
      <c r="E30" s="1087"/>
      <c r="F30" s="1087"/>
      <c r="G30" s="1087"/>
      <c r="H30" s="1087"/>
      <c r="I30" s="1087"/>
      <c r="J30" s="1087"/>
      <c r="K30" s="1087"/>
      <c r="L30" s="1087"/>
      <c r="M30" s="1087"/>
      <c r="N30" s="1087"/>
      <c r="O30" s="1087"/>
      <c r="P30" s="1088"/>
      <c r="Q30" s="1098">
        <v>151</v>
      </c>
      <c r="R30" s="1099"/>
      <c r="S30" s="1099"/>
      <c r="T30" s="1099"/>
      <c r="U30" s="1099"/>
      <c r="V30" s="1099">
        <v>151</v>
      </c>
      <c r="W30" s="1099"/>
      <c r="X30" s="1099"/>
      <c r="Y30" s="1099"/>
      <c r="Z30" s="1099"/>
      <c r="AA30" s="1099">
        <v>0</v>
      </c>
      <c r="AB30" s="1099"/>
      <c r="AC30" s="1099"/>
      <c r="AD30" s="1099"/>
      <c r="AE30" s="1100"/>
      <c r="AF30" s="1092">
        <v>0</v>
      </c>
      <c r="AG30" s="1093"/>
      <c r="AH30" s="1093"/>
      <c r="AI30" s="1093"/>
      <c r="AJ30" s="1094"/>
      <c r="AK30" s="1035">
        <v>53</v>
      </c>
      <c r="AL30" s="1026"/>
      <c r="AM30" s="1026"/>
      <c r="AN30" s="1026"/>
      <c r="AO30" s="1026"/>
      <c r="AP30" s="1026" t="s">
        <v>579</v>
      </c>
      <c r="AQ30" s="1026"/>
      <c r="AR30" s="1026"/>
      <c r="AS30" s="1026"/>
      <c r="AT30" s="1026"/>
      <c r="AU30" s="1026" t="s">
        <v>579</v>
      </c>
      <c r="AV30" s="1026"/>
      <c r="AW30" s="1026"/>
      <c r="AX30" s="1026"/>
      <c r="AY30" s="1026"/>
      <c r="AZ30" s="1097" t="s">
        <v>579</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405</v>
      </c>
      <c r="C31" s="1087"/>
      <c r="D31" s="1087"/>
      <c r="E31" s="1087"/>
      <c r="F31" s="1087"/>
      <c r="G31" s="1087"/>
      <c r="H31" s="1087"/>
      <c r="I31" s="1087"/>
      <c r="J31" s="1087"/>
      <c r="K31" s="1087"/>
      <c r="L31" s="1087"/>
      <c r="M31" s="1087"/>
      <c r="N31" s="1087"/>
      <c r="O31" s="1087"/>
      <c r="P31" s="1088"/>
      <c r="Q31" s="1098">
        <v>187</v>
      </c>
      <c r="R31" s="1099"/>
      <c r="S31" s="1099"/>
      <c r="T31" s="1099"/>
      <c r="U31" s="1099"/>
      <c r="V31" s="1099">
        <v>220</v>
      </c>
      <c r="W31" s="1099"/>
      <c r="X31" s="1099"/>
      <c r="Y31" s="1099"/>
      <c r="Z31" s="1099"/>
      <c r="AA31" s="1099">
        <v>-33</v>
      </c>
      <c r="AB31" s="1099"/>
      <c r="AC31" s="1099"/>
      <c r="AD31" s="1099"/>
      <c r="AE31" s="1100"/>
      <c r="AF31" s="1092">
        <v>246</v>
      </c>
      <c r="AG31" s="1093"/>
      <c r="AH31" s="1093"/>
      <c r="AI31" s="1093"/>
      <c r="AJ31" s="1094"/>
      <c r="AK31" s="1035">
        <v>11</v>
      </c>
      <c r="AL31" s="1026"/>
      <c r="AM31" s="1026"/>
      <c r="AN31" s="1026"/>
      <c r="AO31" s="1026"/>
      <c r="AP31" s="1026">
        <v>125</v>
      </c>
      <c r="AQ31" s="1026"/>
      <c r="AR31" s="1026"/>
      <c r="AS31" s="1026"/>
      <c r="AT31" s="1026"/>
      <c r="AU31" s="1026">
        <v>32</v>
      </c>
      <c r="AV31" s="1026"/>
      <c r="AW31" s="1026"/>
      <c r="AX31" s="1026"/>
      <c r="AY31" s="1026"/>
      <c r="AZ31" s="1097" t="s">
        <v>579</v>
      </c>
      <c r="BA31" s="1097"/>
      <c r="BB31" s="1097"/>
      <c r="BC31" s="1097"/>
      <c r="BD31" s="1097"/>
      <c r="BE31" s="1081" t="s">
        <v>406</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92</v>
      </c>
      <c r="R32" s="1099"/>
      <c r="S32" s="1099"/>
      <c r="T32" s="1099"/>
      <c r="U32" s="1099"/>
      <c r="V32" s="1099">
        <v>91</v>
      </c>
      <c r="W32" s="1099"/>
      <c r="X32" s="1099"/>
      <c r="Y32" s="1099"/>
      <c r="Z32" s="1099"/>
      <c r="AA32" s="1099">
        <v>1</v>
      </c>
      <c r="AB32" s="1099"/>
      <c r="AC32" s="1099"/>
      <c r="AD32" s="1099"/>
      <c r="AE32" s="1100"/>
      <c r="AF32" s="1092">
        <v>1</v>
      </c>
      <c r="AG32" s="1093"/>
      <c r="AH32" s="1093"/>
      <c r="AI32" s="1093"/>
      <c r="AJ32" s="1094"/>
      <c r="AK32" s="1035">
        <v>10</v>
      </c>
      <c r="AL32" s="1026"/>
      <c r="AM32" s="1026"/>
      <c r="AN32" s="1026"/>
      <c r="AO32" s="1026"/>
      <c r="AP32" s="1026">
        <v>325</v>
      </c>
      <c r="AQ32" s="1026"/>
      <c r="AR32" s="1026"/>
      <c r="AS32" s="1026"/>
      <c r="AT32" s="1026"/>
      <c r="AU32" s="1026">
        <v>154</v>
      </c>
      <c r="AV32" s="1026"/>
      <c r="AW32" s="1026"/>
      <c r="AX32" s="1026"/>
      <c r="AY32" s="1026"/>
      <c r="AZ32" s="1097" t="s">
        <v>579</v>
      </c>
      <c r="BA32" s="1097"/>
      <c r="BB32" s="1097"/>
      <c r="BC32" s="1097"/>
      <c r="BD32" s="1097"/>
      <c r="BE32" s="1081" t="s">
        <v>408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409</v>
      </c>
      <c r="C33" s="1087"/>
      <c r="D33" s="1087"/>
      <c r="E33" s="1087"/>
      <c r="F33" s="1087"/>
      <c r="G33" s="1087"/>
      <c r="H33" s="1087"/>
      <c r="I33" s="1087"/>
      <c r="J33" s="1087"/>
      <c r="K33" s="1087"/>
      <c r="L33" s="1087"/>
      <c r="M33" s="1087"/>
      <c r="N33" s="1087"/>
      <c r="O33" s="1087"/>
      <c r="P33" s="1088"/>
      <c r="Q33" s="1098">
        <v>411</v>
      </c>
      <c r="R33" s="1099"/>
      <c r="S33" s="1099"/>
      <c r="T33" s="1099"/>
      <c r="U33" s="1099"/>
      <c r="V33" s="1099">
        <v>410</v>
      </c>
      <c r="W33" s="1099"/>
      <c r="X33" s="1099"/>
      <c r="Y33" s="1099"/>
      <c r="Z33" s="1099"/>
      <c r="AA33" s="1099">
        <v>1</v>
      </c>
      <c r="AB33" s="1099"/>
      <c r="AC33" s="1099"/>
      <c r="AD33" s="1099"/>
      <c r="AE33" s="1100"/>
      <c r="AF33" s="1092">
        <v>1</v>
      </c>
      <c r="AG33" s="1093"/>
      <c r="AH33" s="1093"/>
      <c r="AI33" s="1093"/>
      <c r="AJ33" s="1094"/>
      <c r="AK33" s="1035">
        <v>179</v>
      </c>
      <c r="AL33" s="1026"/>
      <c r="AM33" s="1026"/>
      <c r="AN33" s="1026"/>
      <c r="AO33" s="1026"/>
      <c r="AP33" s="1026">
        <v>1632</v>
      </c>
      <c r="AQ33" s="1026"/>
      <c r="AR33" s="1026"/>
      <c r="AS33" s="1026"/>
      <c r="AT33" s="1026"/>
      <c r="AU33" s="1026">
        <v>1632</v>
      </c>
      <c r="AV33" s="1026"/>
      <c r="AW33" s="1026"/>
      <c r="AX33" s="1026"/>
      <c r="AY33" s="1026"/>
      <c r="AZ33" s="1097" t="s">
        <v>579</v>
      </c>
      <c r="BA33" s="1097"/>
      <c r="BB33" s="1097"/>
      <c r="BC33" s="1097"/>
      <c r="BD33" s="1097"/>
      <c r="BE33" s="1081" t="s">
        <v>410</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411</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278</v>
      </c>
      <c r="AG63" s="1014"/>
      <c r="AH63" s="1014"/>
      <c r="AI63" s="1014"/>
      <c r="AJ63" s="1079"/>
      <c r="AK63" s="1080"/>
      <c r="AL63" s="1018"/>
      <c r="AM63" s="1018"/>
      <c r="AN63" s="1018"/>
      <c r="AO63" s="1018"/>
      <c r="AP63" s="1014">
        <v>2082</v>
      </c>
      <c r="AQ63" s="1014"/>
      <c r="AR63" s="1014"/>
      <c r="AS63" s="1014"/>
      <c r="AT63" s="1014"/>
      <c r="AU63" s="1014">
        <v>1818</v>
      </c>
      <c r="AV63" s="1014"/>
      <c r="AW63" s="1014"/>
      <c r="AX63" s="1014"/>
      <c r="AY63" s="1014"/>
      <c r="AZ63" s="1074"/>
      <c r="BA63" s="1074"/>
      <c r="BB63" s="1074"/>
      <c r="BC63" s="1074"/>
      <c r="BD63" s="1074"/>
      <c r="BE63" s="1015"/>
      <c r="BF63" s="1015"/>
      <c r="BG63" s="1015"/>
      <c r="BH63" s="1015"/>
      <c r="BI63" s="1016"/>
      <c r="BJ63" s="1075" t="s">
        <v>413</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394</v>
      </c>
      <c r="R66" s="1057"/>
      <c r="S66" s="1057"/>
      <c r="T66" s="1057"/>
      <c r="U66" s="1058"/>
      <c r="V66" s="1056" t="s">
        <v>416</v>
      </c>
      <c r="W66" s="1057"/>
      <c r="X66" s="1057"/>
      <c r="Y66" s="1057"/>
      <c r="Z66" s="1058"/>
      <c r="AA66" s="1056" t="s">
        <v>417</v>
      </c>
      <c r="AB66" s="1057"/>
      <c r="AC66" s="1057"/>
      <c r="AD66" s="1057"/>
      <c r="AE66" s="1058"/>
      <c r="AF66" s="1062" t="s">
        <v>397</v>
      </c>
      <c r="AG66" s="1063"/>
      <c r="AH66" s="1063"/>
      <c r="AI66" s="1063"/>
      <c r="AJ66" s="1064"/>
      <c r="AK66" s="1056" t="s">
        <v>398</v>
      </c>
      <c r="AL66" s="1051"/>
      <c r="AM66" s="1051"/>
      <c r="AN66" s="1051"/>
      <c r="AO66" s="1052"/>
      <c r="AP66" s="1056" t="s">
        <v>418</v>
      </c>
      <c r="AQ66" s="1057"/>
      <c r="AR66" s="1057"/>
      <c r="AS66" s="1057"/>
      <c r="AT66" s="1058"/>
      <c r="AU66" s="1056" t="s">
        <v>419</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577</v>
      </c>
      <c r="C68" s="1041"/>
      <c r="D68" s="1041"/>
      <c r="E68" s="1041"/>
      <c r="F68" s="1041"/>
      <c r="G68" s="1041"/>
      <c r="H68" s="1041"/>
      <c r="I68" s="1041"/>
      <c r="J68" s="1041"/>
      <c r="K68" s="1041"/>
      <c r="L68" s="1041"/>
      <c r="M68" s="1041"/>
      <c r="N68" s="1041"/>
      <c r="O68" s="1041"/>
      <c r="P68" s="1042"/>
      <c r="Q68" s="1043">
        <v>2135</v>
      </c>
      <c r="R68" s="1037"/>
      <c r="S68" s="1037"/>
      <c r="T68" s="1037"/>
      <c r="U68" s="1037"/>
      <c r="V68" s="1037">
        <v>2074</v>
      </c>
      <c r="W68" s="1037"/>
      <c r="X68" s="1037"/>
      <c r="Y68" s="1037"/>
      <c r="Z68" s="1037"/>
      <c r="AA68" s="1037">
        <v>61</v>
      </c>
      <c r="AB68" s="1037"/>
      <c r="AC68" s="1037"/>
      <c r="AD68" s="1037"/>
      <c r="AE68" s="1037"/>
      <c r="AF68" s="1037">
        <v>61</v>
      </c>
      <c r="AG68" s="1037"/>
      <c r="AH68" s="1037"/>
      <c r="AI68" s="1037"/>
      <c r="AJ68" s="1037"/>
      <c r="AK68" s="1037" t="s">
        <v>579</v>
      </c>
      <c r="AL68" s="1037"/>
      <c r="AM68" s="1037"/>
      <c r="AN68" s="1037"/>
      <c r="AO68" s="1037"/>
      <c r="AP68" s="1037">
        <v>59</v>
      </c>
      <c r="AQ68" s="1037"/>
      <c r="AR68" s="1037"/>
      <c r="AS68" s="1037"/>
      <c r="AT68" s="1037"/>
      <c r="AU68" s="1037">
        <v>17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578</v>
      </c>
      <c r="C69" s="1030"/>
      <c r="D69" s="1030"/>
      <c r="E69" s="1030"/>
      <c r="F69" s="1030"/>
      <c r="G69" s="1030"/>
      <c r="H69" s="1030"/>
      <c r="I69" s="1030"/>
      <c r="J69" s="1030"/>
      <c r="K69" s="1030"/>
      <c r="L69" s="1030"/>
      <c r="M69" s="1030"/>
      <c r="N69" s="1030"/>
      <c r="O69" s="1030"/>
      <c r="P69" s="1031"/>
      <c r="Q69" s="1032">
        <v>17</v>
      </c>
      <c r="R69" s="1026"/>
      <c r="S69" s="1026"/>
      <c r="T69" s="1026"/>
      <c r="U69" s="1026"/>
      <c r="V69" s="1026">
        <v>14</v>
      </c>
      <c r="W69" s="1026"/>
      <c r="X69" s="1026"/>
      <c r="Y69" s="1026"/>
      <c r="Z69" s="1026"/>
      <c r="AA69" s="1026">
        <v>3</v>
      </c>
      <c r="AB69" s="1026"/>
      <c r="AC69" s="1026"/>
      <c r="AD69" s="1026"/>
      <c r="AE69" s="1026"/>
      <c r="AF69" s="1026">
        <v>3</v>
      </c>
      <c r="AG69" s="1026"/>
      <c r="AH69" s="1026"/>
      <c r="AI69" s="1026"/>
      <c r="AJ69" s="1026"/>
      <c r="AK69" s="1026" t="s">
        <v>579</v>
      </c>
      <c r="AL69" s="1026"/>
      <c r="AM69" s="1026"/>
      <c r="AN69" s="1026"/>
      <c r="AO69" s="1026"/>
      <c r="AP69" s="1026" t="s">
        <v>579</v>
      </c>
      <c r="AQ69" s="1026"/>
      <c r="AR69" s="1026"/>
      <c r="AS69" s="1026"/>
      <c r="AT69" s="1026"/>
      <c r="AU69" s="1026" t="s">
        <v>579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64</v>
      </c>
      <c r="AG88" s="1014"/>
      <c r="AH88" s="1014"/>
      <c r="AI88" s="1014"/>
      <c r="AJ88" s="1014"/>
      <c r="AK88" s="1018"/>
      <c r="AL88" s="1018"/>
      <c r="AM88" s="1018"/>
      <c r="AN88" s="1018"/>
      <c r="AO88" s="1018"/>
      <c r="AP88" s="1014">
        <v>59</v>
      </c>
      <c r="AQ88" s="1014"/>
      <c r="AR88" s="1014"/>
      <c r="AS88" s="1014"/>
      <c r="AT88" s="1014"/>
      <c r="AU88" s="1014">
        <v>17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308</v>
      </c>
      <c r="AG109" s="949"/>
      <c r="AH109" s="949"/>
      <c r="AI109" s="949"/>
      <c r="AJ109" s="950"/>
      <c r="AK109" s="951" t="s">
        <v>307</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308</v>
      </c>
      <c r="BW109" s="949"/>
      <c r="BX109" s="949"/>
      <c r="BY109" s="949"/>
      <c r="BZ109" s="950"/>
      <c r="CA109" s="951" t="s">
        <v>307</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308</v>
      </c>
      <c r="DM109" s="949"/>
      <c r="DN109" s="949"/>
      <c r="DO109" s="949"/>
      <c r="DP109" s="950"/>
      <c r="DQ109" s="951" t="s">
        <v>307</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1013509</v>
      </c>
      <c r="AB110" s="942"/>
      <c r="AC110" s="942"/>
      <c r="AD110" s="942"/>
      <c r="AE110" s="943"/>
      <c r="AF110" s="944">
        <v>978347</v>
      </c>
      <c r="AG110" s="942"/>
      <c r="AH110" s="942"/>
      <c r="AI110" s="942"/>
      <c r="AJ110" s="943"/>
      <c r="AK110" s="944">
        <v>977573</v>
      </c>
      <c r="AL110" s="942"/>
      <c r="AM110" s="942"/>
      <c r="AN110" s="942"/>
      <c r="AO110" s="943"/>
      <c r="AP110" s="945">
        <v>23.2</v>
      </c>
      <c r="AQ110" s="946"/>
      <c r="AR110" s="946"/>
      <c r="AS110" s="946"/>
      <c r="AT110" s="947"/>
      <c r="AU110" s="981" t="s">
        <v>72</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10422519</v>
      </c>
      <c r="BR110" s="889"/>
      <c r="BS110" s="889"/>
      <c r="BT110" s="889"/>
      <c r="BU110" s="889"/>
      <c r="BV110" s="889">
        <v>10358895</v>
      </c>
      <c r="BW110" s="889"/>
      <c r="BX110" s="889"/>
      <c r="BY110" s="889"/>
      <c r="BZ110" s="889"/>
      <c r="CA110" s="889">
        <v>10381076</v>
      </c>
      <c r="CB110" s="889"/>
      <c r="CC110" s="889"/>
      <c r="CD110" s="889"/>
      <c r="CE110" s="889"/>
      <c r="CF110" s="913">
        <v>246.2</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436</v>
      </c>
      <c r="DH110" s="889"/>
      <c r="DI110" s="889"/>
      <c r="DJ110" s="889"/>
      <c r="DK110" s="889"/>
      <c r="DL110" s="889" t="s">
        <v>129</v>
      </c>
      <c r="DM110" s="889"/>
      <c r="DN110" s="889"/>
      <c r="DO110" s="889"/>
      <c r="DP110" s="889"/>
      <c r="DQ110" s="889" t="s">
        <v>129</v>
      </c>
      <c r="DR110" s="889"/>
      <c r="DS110" s="889"/>
      <c r="DT110" s="889"/>
      <c r="DU110" s="889"/>
      <c r="DV110" s="890" t="s">
        <v>129</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129</v>
      </c>
      <c r="AB111" s="970"/>
      <c r="AC111" s="970"/>
      <c r="AD111" s="970"/>
      <c r="AE111" s="971"/>
      <c r="AF111" s="972" t="s">
        <v>129</v>
      </c>
      <c r="AG111" s="970"/>
      <c r="AH111" s="970"/>
      <c r="AI111" s="970"/>
      <c r="AJ111" s="971"/>
      <c r="AK111" s="972" t="s">
        <v>129</v>
      </c>
      <c r="AL111" s="970"/>
      <c r="AM111" s="970"/>
      <c r="AN111" s="970"/>
      <c r="AO111" s="971"/>
      <c r="AP111" s="973" t="s">
        <v>129</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8256</v>
      </c>
      <c r="BR111" s="861"/>
      <c r="BS111" s="861"/>
      <c r="BT111" s="861"/>
      <c r="BU111" s="861"/>
      <c r="BV111" s="861">
        <v>2026</v>
      </c>
      <c r="BW111" s="861"/>
      <c r="BX111" s="861"/>
      <c r="BY111" s="861"/>
      <c r="BZ111" s="861"/>
      <c r="CA111" s="861">
        <v>253051</v>
      </c>
      <c r="CB111" s="861"/>
      <c r="CC111" s="861"/>
      <c r="CD111" s="861"/>
      <c r="CE111" s="861"/>
      <c r="CF111" s="922">
        <v>6</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129</v>
      </c>
      <c r="DH111" s="861"/>
      <c r="DI111" s="861"/>
      <c r="DJ111" s="861"/>
      <c r="DK111" s="861"/>
      <c r="DL111" s="861" t="s">
        <v>129</v>
      </c>
      <c r="DM111" s="861"/>
      <c r="DN111" s="861"/>
      <c r="DO111" s="861"/>
      <c r="DP111" s="861"/>
      <c r="DQ111" s="861" t="s">
        <v>129</v>
      </c>
      <c r="DR111" s="861"/>
      <c r="DS111" s="861"/>
      <c r="DT111" s="861"/>
      <c r="DU111" s="861"/>
      <c r="DV111" s="838" t="s">
        <v>129</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129</v>
      </c>
      <c r="AG112" s="824"/>
      <c r="AH112" s="824"/>
      <c r="AI112" s="824"/>
      <c r="AJ112" s="825"/>
      <c r="AK112" s="826" t="s">
        <v>129</v>
      </c>
      <c r="AL112" s="824"/>
      <c r="AM112" s="824"/>
      <c r="AN112" s="824"/>
      <c r="AO112" s="825"/>
      <c r="AP112" s="871" t="s">
        <v>129</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1797777</v>
      </c>
      <c r="BR112" s="861"/>
      <c r="BS112" s="861"/>
      <c r="BT112" s="861"/>
      <c r="BU112" s="861"/>
      <c r="BV112" s="861">
        <v>1819353</v>
      </c>
      <c r="BW112" s="861"/>
      <c r="BX112" s="861"/>
      <c r="BY112" s="861"/>
      <c r="BZ112" s="861"/>
      <c r="CA112" s="861">
        <v>1663307</v>
      </c>
      <c r="CB112" s="861"/>
      <c r="CC112" s="861"/>
      <c r="CD112" s="861"/>
      <c r="CE112" s="861"/>
      <c r="CF112" s="922">
        <v>39.4</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129</v>
      </c>
      <c r="DH112" s="861"/>
      <c r="DI112" s="861"/>
      <c r="DJ112" s="861"/>
      <c r="DK112" s="861"/>
      <c r="DL112" s="861" t="s">
        <v>436</v>
      </c>
      <c r="DM112" s="861"/>
      <c r="DN112" s="861"/>
      <c r="DO112" s="861"/>
      <c r="DP112" s="861"/>
      <c r="DQ112" s="861">
        <v>151151</v>
      </c>
      <c r="DR112" s="861"/>
      <c r="DS112" s="861"/>
      <c r="DT112" s="861"/>
      <c r="DU112" s="861"/>
      <c r="DV112" s="838">
        <v>3.6</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150439</v>
      </c>
      <c r="AB113" s="970"/>
      <c r="AC113" s="970"/>
      <c r="AD113" s="970"/>
      <c r="AE113" s="971"/>
      <c r="AF113" s="972">
        <v>139365</v>
      </c>
      <c r="AG113" s="970"/>
      <c r="AH113" s="970"/>
      <c r="AI113" s="970"/>
      <c r="AJ113" s="971"/>
      <c r="AK113" s="972">
        <v>135686</v>
      </c>
      <c r="AL113" s="970"/>
      <c r="AM113" s="970"/>
      <c r="AN113" s="970"/>
      <c r="AO113" s="971"/>
      <c r="AP113" s="973">
        <v>3.2</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62217</v>
      </c>
      <c r="BR113" s="861"/>
      <c r="BS113" s="861"/>
      <c r="BT113" s="861"/>
      <c r="BU113" s="861"/>
      <c r="BV113" s="861">
        <v>36087</v>
      </c>
      <c r="BW113" s="861"/>
      <c r="BX113" s="861"/>
      <c r="BY113" s="861"/>
      <c r="BZ113" s="861"/>
      <c r="CA113" s="861">
        <v>16688</v>
      </c>
      <c r="CB113" s="861"/>
      <c r="CC113" s="861"/>
      <c r="CD113" s="861"/>
      <c r="CE113" s="861"/>
      <c r="CF113" s="922">
        <v>0.4</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129</v>
      </c>
      <c r="DM113" s="824"/>
      <c r="DN113" s="824"/>
      <c r="DO113" s="824"/>
      <c r="DP113" s="825"/>
      <c r="DQ113" s="826" t="s">
        <v>129</v>
      </c>
      <c r="DR113" s="824"/>
      <c r="DS113" s="824"/>
      <c r="DT113" s="824"/>
      <c r="DU113" s="825"/>
      <c r="DV113" s="871" t="s">
        <v>129</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22054</v>
      </c>
      <c r="AB114" s="824"/>
      <c r="AC114" s="824"/>
      <c r="AD114" s="824"/>
      <c r="AE114" s="825"/>
      <c r="AF114" s="826">
        <v>22619</v>
      </c>
      <c r="AG114" s="824"/>
      <c r="AH114" s="824"/>
      <c r="AI114" s="824"/>
      <c r="AJ114" s="825"/>
      <c r="AK114" s="826">
        <v>16442</v>
      </c>
      <c r="AL114" s="824"/>
      <c r="AM114" s="824"/>
      <c r="AN114" s="824"/>
      <c r="AO114" s="825"/>
      <c r="AP114" s="871">
        <v>0.4</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1357100</v>
      </c>
      <c r="BR114" s="861"/>
      <c r="BS114" s="861"/>
      <c r="BT114" s="861"/>
      <c r="BU114" s="861"/>
      <c r="BV114" s="861">
        <v>1345266</v>
      </c>
      <c r="BW114" s="861"/>
      <c r="BX114" s="861"/>
      <c r="BY114" s="861"/>
      <c r="BZ114" s="861"/>
      <c r="CA114" s="861">
        <v>1345581</v>
      </c>
      <c r="CB114" s="861"/>
      <c r="CC114" s="861"/>
      <c r="CD114" s="861"/>
      <c r="CE114" s="861"/>
      <c r="CF114" s="922">
        <v>31.9</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129</v>
      </c>
      <c r="DM114" s="824"/>
      <c r="DN114" s="824"/>
      <c r="DO114" s="824"/>
      <c r="DP114" s="825"/>
      <c r="DQ114" s="826" t="s">
        <v>129</v>
      </c>
      <c r="DR114" s="824"/>
      <c r="DS114" s="824"/>
      <c r="DT114" s="824"/>
      <c r="DU114" s="825"/>
      <c r="DV114" s="871" t="s">
        <v>129</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14595</v>
      </c>
      <c r="AB115" s="970"/>
      <c r="AC115" s="970"/>
      <c r="AD115" s="970"/>
      <c r="AE115" s="971"/>
      <c r="AF115" s="972">
        <v>19481</v>
      </c>
      <c r="AG115" s="970"/>
      <c r="AH115" s="970"/>
      <c r="AI115" s="970"/>
      <c r="AJ115" s="971"/>
      <c r="AK115" s="972">
        <v>17098</v>
      </c>
      <c r="AL115" s="970"/>
      <c r="AM115" s="970"/>
      <c r="AN115" s="970"/>
      <c r="AO115" s="971"/>
      <c r="AP115" s="973">
        <v>0.4</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129</v>
      </c>
      <c r="BR115" s="861"/>
      <c r="BS115" s="861"/>
      <c r="BT115" s="861"/>
      <c r="BU115" s="861"/>
      <c r="BV115" s="861" t="s">
        <v>129</v>
      </c>
      <c r="BW115" s="861"/>
      <c r="BX115" s="861"/>
      <c r="BY115" s="861"/>
      <c r="BZ115" s="861"/>
      <c r="CA115" s="861" t="s">
        <v>129</v>
      </c>
      <c r="CB115" s="861"/>
      <c r="CC115" s="861"/>
      <c r="CD115" s="861"/>
      <c r="CE115" s="861"/>
      <c r="CF115" s="922" t="s">
        <v>436</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129</v>
      </c>
      <c r="DH115" s="824"/>
      <c r="DI115" s="824"/>
      <c r="DJ115" s="824"/>
      <c r="DK115" s="825"/>
      <c r="DL115" s="826" t="s">
        <v>436</v>
      </c>
      <c r="DM115" s="824"/>
      <c r="DN115" s="824"/>
      <c r="DO115" s="824"/>
      <c r="DP115" s="825"/>
      <c r="DQ115" s="826" t="s">
        <v>129</v>
      </c>
      <c r="DR115" s="824"/>
      <c r="DS115" s="824"/>
      <c r="DT115" s="824"/>
      <c r="DU115" s="825"/>
      <c r="DV115" s="871" t="s">
        <v>129</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368</v>
      </c>
      <c r="AB116" s="824"/>
      <c r="AC116" s="824"/>
      <c r="AD116" s="824"/>
      <c r="AE116" s="825"/>
      <c r="AF116" s="826">
        <v>355</v>
      </c>
      <c r="AG116" s="824"/>
      <c r="AH116" s="824"/>
      <c r="AI116" s="824"/>
      <c r="AJ116" s="825"/>
      <c r="AK116" s="826">
        <v>234</v>
      </c>
      <c r="AL116" s="824"/>
      <c r="AM116" s="824"/>
      <c r="AN116" s="824"/>
      <c r="AO116" s="825"/>
      <c r="AP116" s="871">
        <v>0</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129</v>
      </c>
      <c r="BR116" s="861"/>
      <c r="BS116" s="861"/>
      <c r="BT116" s="861"/>
      <c r="BU116" s="861"/>
      <c r="BV116" s="861" t="s">
        <v>129</v>
      </c>
      <c r="BW116" s="861"/>
      <c r="BX116" s="861"/>
      <c r="BY116" s="861"/>
      <c r="BZ116" s="861"/>
      <c r="CA116" s="861" t="s">
        <v>129</v>
      </c>
      <c r="CB116" s="861"/>
      <c r="CC116" s="861"/>
      <c r="CD116" s="861"/>
      <c r="CE116" s="861"/>
      <c r="CF116" s="922" t="s">
        <v>129</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129</v>
      </c>
      <c r="DH116" s="824"/>
      <c r="DI116" s="824"/>
      <c r="DJ116" s="824"/>
      <c r="DK116" s="825"/>
      <c r="DL116" s="826" t="s">
        <v>129</v>
      </c>
      <c r="DM116" s="824"/>
      <c r="DN116" s="824"/>
      <c r="DO116" s="824"/>
      <c r="DP116" s="825"/>
      <c r="DQ116" s="826" t="s">
        <v>129</v>
      </c>
      <c r="DR116" s="824"/>
      <c r="DS116" s="824"/>
      <c r="DT116" s="824"/>
      <c r="DU116" s="825"/>
      <c r="DV116" s="871" t="s">
        <v>129</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1200965</v>
      </c>
      <c r="AB117" s="956"/>
      <c r="AC117" s="956"/>
      <c r="AD117" s="956"/>
      <c r="AE117" s="957"/>
      <c r="AF117" s="958">
        <v>1160167</v>
      </c>
      <c r="AG117" s="956"/>
      <c r="AH117" s="956"/>
      <c r="AI117" s="956"/>
      <c r="AJ117" s="957"/>
      <c r="AK117" s="958">
        <v>1147033</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436</v>
      </c>
      <c r="BR117" s="861"/>
      <c r="BS117" s="861"/>
      <c r="BT117" s="861"/>
      <c r="BU117" s="861"/>
      <c r="BV117" s="861" t="s">
        <v>129</v>
      </c>
      <c r="BW117" s="861"/>
      <c r="BX117" s="861"/>
      <c r="BY117" s="861"/>
      <c r="BZ117" s="861"/>
      <c r="CA117" s="861" t="s">
        <v>129</v>
      </c>
      <c r="CB117" s="861"/>
      <c r="CC117" s="861"/>
      <c r="CD117" s="861"/>
      <c r="CE117" s="861"/>
      <c r="CF117" s="922" t="s">
        <v>436</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129</v>
      </c>
      <c r="DH117" s="824"/>
      <c r="DI117" s="824"/>
      <c r="DJ117" s="824"/>
      <c r="DK117" s="825"/>
      <c r="DL117" s="826" t="s">
        <v>129</v>
      </c>
      <c r="DM117" s="824"/>
      <c r="DN117" s="824"/>
      <c r="DO117" s="824"/>
      <c r="DP117" s="825"/>
      <c r="DQ117" s="826" t="s">
        <v>129</v>
      </c>
      <c r="DR117" s="824"/>
      <c r="DS117" s="824"/>
      <c r="DT117" s="824"/>
      <c r="DU117" s="825"/>
      <c r="DV117" s="871" t="s">
        <v>129</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308</v>
      </c>
      <c r="AG118" s="949"/>
      <c r="AH118" s="949"/>
      <c r="AI118" s="949"/>
      <c r="AJ118" s="950"/>
      <c r="AK118" s="951" t="s">
        <v>307</v>
      </c>
      <c r="AL118" s="949"/>
      <c r="AM118" s="949"/>
      <c r="AN118" s="949"/>
      <c r="AO118" s="950"/>
      <c r="AP118" s="952" t="s">
        <v>430</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129</v>
      </c>
      <c r="BW118" s="892"/>
      <c r="BX118" s="892"/>
      <c r="BY118" s="892"/>
      <c r="BZ118" s="892"/>
      <c r="CA118" s="892" t="s">
        <v>436</v>
      </c>
      <c r="CB118" s="892"/>
      <c r="CC118" s="892"/>
      <c r="CD118" s="892"/>
      <c r="CE118" s="892"/>
      <c r="CF118" s="922" t="s">
        <v>129</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129</v>
      </c>
      <c r="DM118" s="824"/>
      <c r="DN118" s="824"/>
      <c r="DO118" s="824"/>
      <c r="DP118" s="825"/>
      <c r="DQ118" s="826" t="s">
        <v>129</v>
      </c>
      <c r="DR118" s="824"/>
      <c r="DS118" s="824"/>
      <c r="DT118" s="824"/>
      <c r="DU118" s="825"/>
      <c r="DV118" s="871" t="s">
        <v>129</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129</v>
      </c>
      <c r="AG119" s="942"/>
      <c r="AH119" s="942"/>
      <c r="AI119" s="942"/>
      <c r="AJ119" s="943"/>
      <c r="AK119" s="944" t="s">
        <v>129</v>
      </c>
      <c r="AL119" s="942"/>
      <c r="AM119" s="942"/>
      <c r="AN119" s="942"/>
      <c r="AO119" s="943"/>
      <c r="AP119" s="945" t="s">
        <v>129</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461</v>
      </c>
      <c r="BP119" s="925"/>
      <c r="BQ119" s="929">
        <v>13647869</v>
      </c>
      <c r="BR119" s="892"/>
      <c r="BS119" s="892"/>
      <c r="BT119" s="892"/>
      <c r="BU119" s="892"/>
      <c r="BV119" s="892">
        <v>13561627</v>
      </c>
      <c r="BW119" s="892"/>
      <c r="BX119" s="892"/>
      <c r="BY119" s="892"/>
      <c r="BZ119" s="892"/>
      <c r="CA119" s="892">
        <v>13659703</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8256</v>
      </c>
      <c r="DH119" s="807"/>
      <c r="DI119" s="807"/>
      <c r="DJ119" s="807"/>
      <c r="DK119" s="808"/>
      <c r="DL119" s="809">
        <v>2026</v>
      </c>
      <c r="DM119" s="807"/>
      <c r="DN119" s="807"/>
      <c r="DO119" s="807"/>
      <c r="DP119" s="808"/>
      <c r="DQ119" s="809">
        <v>101900</v>
      </c>
      <c r="DR119" s="807"/>
      <c r="DS119" s="807"/>
      <c r="DT119" s="807"/>
      <c r="DU119" s="808"/>
      <c r="DV119" s="895">
        <v>2.4</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436</v>
      </c>
      <c r="AB120" s="824"/>
      <c r="AC120" s="824"/>
      <c r="AD120" s="824"/>
      <c r="AE120" s="825"/>
      <c r="AF120" s="826" t="s">
        <v>436</v>
      </c>
      <c r="AG120" s="824"/>
      <c r="AH120" s="824"/>
      <c r="AI120" s="824"/>
      <c r="AJ120" s="825"/>
      <c r="AK120" s="826" t="s">
        <v>129</v>
      </c>
      <c r="AL120" s="824"/>
      <c r="AM120" s="824"/>
      <c r="AN120" s="824"/>
      <c r="AO120" s="825"/>
      <c r="AP120" s="871" t="s">
        <v>129</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7287798</v>
      </c>
      <c r="BR120" s="889"/>
      <c r="BS120" s="889"/>
      <c r="BT120" s="889"/>
      <c r="BU120" s="889"/>
      <c r="BV120" s="889">
        <v>7230411</v>
      </c>
      <c r="BW120" s="889"/>
      <c r="BX120" s="889"/>
      <c r="BY120" s="889"/>
      <c r="BZ120" s="889"/>
      <c r="CA120" s="889">
        <v>7351237</v>
      </c>
      <c r="CB120" s="889"/>
      <c r="CC120" s="889"/>
      <c r="CD120" s="889"/>
      <c r="CE120" s="889"/>
      <c r="CF120" s="913">
        <v>174.3</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1635534</v>
      </c>
      <c r="DH120" s="889"/>
      <c r="DI120" s="889"/>
      <c r="DJ120" s="889"/>
      <c r="DK120" s="889"/>
      <c r="DL120" s="889">
        <v>1640033</v>
      </c>
      <c r="DM120" s="889"/>
      <c r="DN120" s="889"/>
      <c r="DO120" s="889"/>
      <c r="DP120" s="889"/>
      <c r="DQ120" s="889">
        <v>1631798</v>
      </c>
      <c r="DR120" s="889"/>
      <c r="DS120" s="889"/>
      <c r="DT120" s="889"/>
      <c r="DU120" s="889"/>
      <c r="DV120" s="890">
        <v>38.700000000000003</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129</v>
      </c>
      <c r="AL121" s="824"/>
      <c r="AM121" s="824"/>
      <c r="AN121" s="824"/>
      <c r="AO121" s="825"/>
      <c r="AP121" s="871" t="s">
        <v>129</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338585</v>
      </c>
      <c r="BR121" s="861"/>
      <c r="BS121" s="861"/>
      <c r="BT121" s="861"/>
      <c r="BU121" s="861"/>
      <c r="BV121" s="861">
        <v>342970</v>
      </c>
      <c r="BW121" s="861"/>
      <c r="BX121" s="861"/>
      <c r="BY121" s="861"/>
      <c r="BZ121" s="861"/>
      <c r="CA121" s="861">
        <v>406076</v>
      </c>
      <c r="CB121" s="861"/>
      <c r="CC121" s="861"/>
      <c r="CD121" s="861"/>
      <c r="CE121" s="861"/>
      <c r="CF121" s="922">
        <v>9.6</v>
      </c>
      <c r="CG121" s="923"/>
      <c r="CH121" s="923"/>
      <c r="CI121" s="923"/>
      <c r="CJ121" s="923"/>
      <c r="CK121" s="916"/>
      <c r="CL121" s="902"/>
      <c r="CM121" s="902"/>
      <c r="CN121" s="902"/>
      <c r="CO121" s="903"/>
      <c r="CP121" s="882" t="s">
        <v>405</v>
      </c>
      <c r="CQ121" s="883"/>
      <c r="CR121" s="883"/>
      <c r="CS121" s="883"/>
      <c r="CT121" s="883"/>
      <c r="CU121" s="883"/>
      <c r="CV121" s="883"/>
      <c r="CW121" s="883"/>
      <c r="CX121" s="883"/>
      <c r="CY121" s="883"/>
      <c r="CZ121" s="883"/>
      <c r="DA121" s="883"/>
      <c r="DB121" s="883"/>
      <c r="DC121" s="883"/>
      <c r="DD121" s="883"/>
      <c r="DE121" s="883"/>
      <c r="DF121" s="884"/>
      <c r="DG121" s="860">
        <v>36443</v>
      </c>
      <c r="DH121" s="861"/>
      <c r="DI121" s="861"/>
      <c r="DJ121" s="861"/>
      <c r="DK121" s="861"/>
      <c r="DL121" s="861">
        <v>34620</v>
      </c>
      <c r="DM121" s="861"/>
      <c r="DN121" s="861"/>
      <c r="DO121" s="861"/>
      <c r="DP121" s="861"/>
      <c r="DQ121" s="861">
        <v>31509</v>
      </c>
      <c r="DR121" s="861"/>
      <c r="DS121" s="861"/>
      <c r="DT121" s="861"/>
      <c r="DU121" s="861"/>
      <c r="DV121" s="838">
        <v>0.7</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129</v>
      </c>
      <c r="AB122" s="824"/>
      <c r="AC122" s="824"/>
      <c r="AD122" s="824"/>
      <c r="AE122" s="825"/>
      <c r="AF122" s="826" t="s">
        <v>436</v>
      </c>
      <c r="AG122" s="824"/>
      <c r="AH122" s="824"/>
      <c r="AI122" s="824"/>
      <c r="AJ122" s="825"/>
      <c r="AK122" s="826" t="s">
        <v>129</v>
      </c>
      <c r="AL122" s="824"/>
      <c r="AM122" s="824"/>
      <c r="AN122" s="824"/>
      <c r="AO122" s="825"/>
      <c r="AP122" s="871" t="s">
        <v>129</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8837356</v>
      </c>
      <c r="BR122" s="892"/>
      <c r="BS122" s="892"/>
      <c r="BT122" s="892"/>
      <c r="BU122" s="892"/>
      <c r="BV122" s="892">
        <v>8783724</v>
      </c>
      <c r="BW122" s="892"/>
      <c r="BX122" s="892"/>
      <c r="BY122" s="892"/>
      <c r="BZ122" s="892"/>
      <c r="CA122" s="892">
        <v>8616417</v>
      </c>
      <c r="CB122" s="892"/>
      <c r="CC122" s="892"/>
      <c r="CD122" s="892"/>
      <c r="CE122" s="892"/>
      <c r="CF122" s="893">
        <v>204.3</v>
      </c>
      <c r="CG122" s="894"/>
      <c r="CH122" s="894"/>
      <c r="CI122" s="894"/>
      <c r="CJ122" s="894"/>
      <c r="CK122" s="916"/>
      <c r="CL122" s="902"/>
      <c r="CM122" s="902"/>
      <c r="CN122" s="902"/>
      <c r="CO122" s="903"/>
      <c r="CP122" s="882" t="s">
        <v>403</v>
      </c>
      <c r="CQ122" s="883"/>
      <c r="CR122" s="883"/>
      <c r="CS122" s="883"/>
      <c r="CT122" s="883"/>
      <c r="CU122" s="883"/>
      <c r="CV122" s="883"/>
      <c r="CW122" s="883"/>
      <c r="CX122" s="883"/>
      <c r="CY122" s="883"/>
      <c r="CZ122" s="883"/>
      <c r="DA122" s="883"/>
      <c r="DB122" s="883"/>
      <c r="DC122" s="883"/>
      <c r="DD122" s="883"/>
      <c r="DE122" s="883"/>
      <c r="DF122" s="884"/>
      <c r="DG122" s="860" t="s">
        <v>129</v>
      </c>
      <c r="DH122" s="861"/>
      <c r="DI122" s="861"/>
      <c r="DJ122" s="861"/>
      <c r="DK122" s="861"/>
      <c r="DL122" s="861" t="s">
        <v>129</v>
      </c>
      <c r="DM122" s="861"/>
      <c r="DN122" s="861"/>
      <c r="DO122" s="861"/>
      <c r="DP122" s="861"/>
      <c r="DQ122" s="861" t="s">
        <v>129</v>
      </c>
      <c r="DR122" s="861"/>
      <c r="DS122" s="861"/>
      <c r="DT122" s="861"/>
      <c r="DU122" s="861"/>
      <c r="DV122" s="838" t="s">
        <v>129</v>
      </c>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129</v>
      </c>
      <c r="AB123" s="824"/>
      <c r="AC123" s="824"/>
      <c r="AD123" s="824"/>
      <c r="AE123" s="825"/>
      <c r="AF123" s="826" t="s">
        <v>129</v>
      </c>
      <c r="AG123" s="824"/>
      <c r="AH123" s="824"/>
      <c r="AI123" s="824"/>
      <c r="AJ123" s="825"/>
      <c r="AK123" s="826" t="s">
        <v>129</v>
      </c>
      <c r="AL123" s="824"/>
      <c r="AM123" s="824"/>
      <c r="AN123" s="824"/>
      <c r="AO123" s="825"/>
      <c r="AP123" s="871" t="s">
        <v>129</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470</v>
      </c>
      <c r="BP123" s="925"/>
      <c r="BQ123" s="879">
        <v>16463739</v>
      </c>
      <c r="BR123" s="880"/>
      <c r="BS123" s="880"/>
      <c r="BT123" s="880"/>
      <c r="BU123" s="880"/>
      <c r="BV123" s="880">
        <v>16357105</v>
      </c>
      <c r="BW123" s="880"/>
      <c r="BX123" s="880"/>
      <c r="BY123" s="880"/>
      <c r="BZ123" s="880"/>
      <c r="CA123" s="880">
        <v>16373730</v>
      </c>
      <c r="CB123" s="880"/>
      <c r="CC123" s="880"/>
      <c r="CD123" s="880"/>
      <c r="CE123" s="880"/>
      <c r="CF123" s="790"/>
      <c r="CG123" s="791"/>
      <c r="CH123" s="791"/>
      <c r="CI123" s="791"/>
      <c r="CJ123" s="881"/>
      <c r="CK123" s="916"/>
      <c r="CL123" s="902"/>
      <c r="CM123" s="902"/>
      <c r="CN123" s="902"/>
      <c r="CO123" s="903"/>
      <c r="CP123" s="882" t="s">
        <v>407</v>
      </c>
      <c r="CQ123" s="883"/>
      <c r="CR123" s="883"/>
      <c r="CS123" s="883"/>
      <c r="CT123" s="883"/>
      <c r="CU123" s="883"/>
      <c r="CV123" s="883"/>
      <c r="CW123" s="883"/>
      <c r="CX123" s="883"/>
      <c r="CY123" s="883"/>
      <c r="CZ123" s="883"/>
      <c r="DA123" s="883"/>
      <c r="DB123" s="883"/>
      <c r="DC123" s="883"/>
      <c r="DD123" s="883"/>
      <c r="DE123" s="883"/>
      <c r="DF123" s="884"/>
      <c r="DG123" s="823">
        <v>125800</v>
      </c>
      <c r="DH123" s="824"/>
      <c r="DI123" s="824"/>
      <c r="DJ123" s="824"/>
      <c r="DK123" s="825"/>
      <c r="DL123" s="826">
        <v>144700</v>
      </c>
      <c r="DM123" s="824"/>
      <c r="DN123" s="824"/>
      <c r="DO123" s="824"/>
      <c r="DP123" s="825"/>
      <c r="DQ123" s="826" t="s">
        <v>129</v>
      </c>
      <c r="DR123" s="824"/>
      <c r="DS123" s="824"/>
      <c r="DT123" s="824"/>
      <c r="DU123" s="825"/>
      <c r="DV123" s="871" t="s">
        <v>129</v>
      </c>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129</v>
      </c>
      <c r="AL124" s="824"/>
      <c r="AM124" s="824"/>
      <c r="AN124" s="824"/>
      <c r="AO124" s="825"/>
      <c r="AP124" s="871" t="s">
        <v>129</v>
      </c>
      <c r="AQ124" s="872"/>
      <c r="AR124" s="872"/>
      <c r="AS124" s="872"/>
      <c r="AT124" s="873"/>
      <c r="AU124" s="874" t="s">
        <v>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129</v>
      </c>
      <c r="BR124" s="878"/>
      <c r="BS124" s="878"/>
      <c r="BT124" s="878"/>
      <c r="BU124" s="878"/>
      <c r="BV124" s="878" t="s">
        <v>129</v>
      </c>
      <c r="BW124" s="878"/>
      <c r="BX124" s="878"/>
      <c r="BY124" s="878"/>
      <c r="BZ124" s="878"/>
      <c r="CA124" s="878" t="s">
        <v>129</v>
      </c>
      <c r="CB124" s="878"/>
      <c r="CC124" s="878"/>
      <c r="CD124" s="878"/>
      <c r="CE124" s="878"/>
      <c r="CF124" s="768"/>
      <c r="CG124" s="769"/>
      <c r="CH124" s="769"/>
      <c r="CI124" s="769"/>
      <c r="CJ124" s="909"/>
      <c r="CK124" s="917"/>
      <c r="CL124" s="917"/>
      <c r="CM124" s="917"/>
      <c r="CN124" s="917"/>
      <c r="CO124" s="918"/>
      <c r="CP124" s="882" t="s">
        <v>472</v>
      </c>
      <c r="CQ124" s="883"/>
      <c r="CR124" s="883"/>
      <c r="CS124" s="883"/>
      <c r="CT124" s="883"/>
      <c r="CU124" s="883"/>
      <c r="CV124" s="883"/>
      <c r="CW124" s="883"/>
      <c r="CX124" s="883"/>
      <c r="CY124" s="883"/>
      <c r="CZ124" s="883"/>
      <c r="DA124" s="883"/>
      <c r="DB124" s="883"/>
      <c r="DC124" s="883"/>
      <c r="DD124" s="883"/>
      <c r="DE124" s="883"/>
      <c r="DF124" s="884"/>
      <c r="DG124" s="806" t="s">
        <v>129</v>
      </c>
      <c r="DH124" s="807"/>
      <c r="DI124" s="807"/>
      <c r="DJ124" s="807"/>
      <c r="DK124" s="808"/>
      <c r="DL124" s="809" t="s">
        <v>129</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129</v>
      </c>
      <c r="AG125" s="824"/>
      <c r="AH125" s="824"/>
      <c r="AI125" s="824"/>
      <c r="AJ125" s="825"/>
      <c r="AK125" s="826" t="s">
        <v>129</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473</v>
      </c>
      <c r="CL125" s="899"/>
      <c r="CM125" s="899"/>
      <c r="CN125" s="899"/>
      <c r="CO125" s="900"/>
      <c r="CP125" s="907" t="s">
        <v>474</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129</v>
      </c>
      <c r="DM125" s="889"/>
      <c r="DN125" s="889"/>
      <c r="DO125" s="889"/>
      <c r="DP125" s="889"/>
      <c r="DQ125" s="889" t="s">
        <v>129</v>
      </c>
      <c r="DR125" s="889"/>
      <c r="DS125" s="889"/>
      <c r="DT125" s="889"/>
      <c r="DU125" s="889"/>
      <c r="DV125" s="890" t="s">
        <v>129</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8781</v>
      </c>
      <c r="AB126" s="824"/>
      <c r="AC126" s="824"/>
      <c r="AD126" s="824"/>
      <c r="AE126" s="825"/>
      <c r="AF126" s="826">
        <v>6230</v>
      </c>
      <c r="AG126" s="824"/>
      <c r="AH126" s="824"/>
      <c r="AI126" s="824"/>
      <c r="AJ126" s="825"/>
      <c r="AK126" s="826">
        <v>2025</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475</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x14ac:dyDescent="0.15">
      <c r="A127" s="866"/>
      <c r="B127" s="867"/>
      <c r="C127" s="885" t="s">
        <v>476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5814</v>
      </c>
      <c r="AB127" s="824"/>
      <c r="AC127" s="824"/>
      <c r="AD127" s="824"/>
      <c r="AE127" s="825"/>
      <c r="AF127" s="826">
        <v>13251</v>
      </c>
      <c r="AG127" s="824"/>
      <c r="AH127" s="824"/>
      <c r="AI127" s="824"/>
      <c r="AJ127" s="825"/>
      <c r="AK127" s="826">
        <v>15073</v>
      </c>
      <c r="AL127" s="824"/>
      <c r="AM127" s="824"/>
      <c r="AN127" s="824"/>
      <c r="AO127" s="825"/>
      <c r="AP127" s="871">
        <v>0.4</v>
      </c>
      <c r="AQ127" s="872"/>
      <c r="AR127" s="872"/>
      <c r="AS127" s="872"/>
      <c r="AT127" s="873"/>
      <c r="AU127" s="283"/>
      <c r="AV127" s="283"/>
      <c r="AW127" s="283"/>
      <c r="AX127" s="888" t="s">
        <v>477</v>
      </c>
      <c r="AY127" s="856"/>
      <c r="AZ127" s="856"/>
      <c r="BA127" s="856"/>
      <c r="BB127" s="856"/>
      <c r="BC127" s="856"/>
      <c r="BD127" s="856"/>
      <c r="BE127" s="857"/>
      <c r="BF127" s="855" t="s">
        <v>478</v>
      </c>
      <c r="BG127" s="856"/>
      <c r="BH127" s="856"/>
      <c r="BI127" s="856"/>
      <c r="BJ127" s="856"/>
      <c r="BK127" s="856"/>
      <c r="BL127" s="857"/>
      <c r="BM127" s="855" t="s">
        <v>479</v>
      </c>
      <c r="BN127" s="856"/>
      <c r="BO127" s="856"/>
      <c r="BP127" s="856"/>
      <c r="BQ127" s="856"/>
      <c r="BR127" s="856"/>
      <c r="BS127" s="857"/>
      <c r="BT127" s="855" t="s">
        <v>480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481</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129</v>
      </c>
      <c r="DW127" s="838"/>
      <c r="DX127" s="838"/>
      <c r="DY127" s="838"/>
      <c r="DZ127" s="839"/>
    </row>
    <row r="128" spans="1:130" s="247" customFormat="1" ht="26.25" customHeight="1" thickBot="1" x14ac:dyDescent="0.2">
      <c r="A128" s="840" t="s">
        <v>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483</v>
      </c>
      <c r="X128" s="842"/>
      <c r="Y128" s="842"/>
      <c r="Z128" s="843"/>
      <c r="AA128" s="844">
        <v>79382</v>
      </c>
      <c r="AB128" s="845"/>
      <c r="AC128" s="845"/>
      <c r="AD128" s="845"/>
      <c r="AE128" s="846"/>
      <c r="AF128" s="847">
        <v>72820</v>
      </c>
      <c r="AG128" s="845"/>
      <c r="AH128" s="845"/>
      <c r="AI128" s="845"/>
      <c r="AJ128" s="846"/>
      <c r="AK128" s="847">
        <v>61372</v>
      </c>
      <c r="AL128" s="845"/>
      <c r="AM128" s="845"/>
      <c r="AN128" s="845"/>
      <c r="AO128" s="846"/>
      <c r="AP128" s="848"/>
      <c r="AQ128" s="849"/>
      <c r="AR128" s="849"/>
      <c r="AS128" s="849"/>
      <c r="AT128" s="850"/>
      <c r="AU128" s="283"/>
      <c r="AV128" s="283"/>
      <c r="AW128" s="283"/>
      <c r="AX128" s="851" t="s">
        <v>484</v>
      </c>
      <c r="AY128" s="852"/>
      <c r="AZ128" s="852"/>
      <c r="BA128" s="852"/>
      <c r="BB128" s="852"/>
      <c r="BC128" s="852"/>
      <c r="BD128" s="852"/>
      <c r="BE128" s="853"/>
      <c r="BF128" s="830" t="s">
        <v>129</v>
      </c>
      <c r="BG128" s="831"/>
      <c r="BH128" s="831"/>
      <c r="BI128" s="831"/>
      <c r="BJ128" s="831"/>
      <c r="BK128" s="831"/>
      <c r="BL128" s="854"/>
      <c r="BM128" s="830">
        <v>14.97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t="s">
        <v>129</v>
      </c>
      <c r="DH128" s="835"/>
      <c r="DI128" s="835"/>
      <c r="DJ128" s="835"/>
      <c r="DK128" s="835"/>
      <c r="DL128" s="835" t="s">
        <v>129</v>
      </c>
      <c r="DM128" s="835"/>
      <c r="DN128" s="835"/>
      <c r="DO128" s="835"/>
      <c r="DP128" s="835"/>
      <c r="DQ128" s="835" t="s">
        <v>129</v>
      </c>
      <c r="DR128" s="835"/>
      <c r="DS128" s="835"/>
      <c r="DT128" s="835"/>
      <c r="DU128" s="835"/>
      <c r="DV128" s="836" t="s">
        <v>129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486</v>
      </c>
      <c r="X129" s="821"/>
      <c r="Y129" s="821"/>
      <c r="Z129" s="822"/>
      <c r="AA129" s="823">
        <v>5271170</v>
      </c>
      <c r="AB129" s="824"/>
      <c r="AC129" s="824"/>
      <c r="AD129" s="824"/>
      <c r="AE129" s="825"/>
      <c r="AF129" s="826">
        <v>5094093</v>
      </c>
      <c r="AG129" s="824"/>
      <c r="AH129" s="824"/>
      <c r="AI129" s="824"/>
      <c r="AJ129" s="825"/>
      <c r="AK129" s="826">
        <v>5039657</v>
      </c>
      <c r="AL129" s="824"/>
      <c r="AM129" s="824"/>
      <c r="AN129" s="824"/>
      <c r="AO129" s="825"/>
      <c r="AP129" s="827"/>
      <c r="AQ129" s="828"/>
      <c r="AR129" s="828"/>
      <c r="AS129" s="828"/>
      <c r="AT129" s="829"/>
      <c r="AU129" s="285"/>
      <c r="AV129" s="285"/>
      <c r="AW129" s="285"/>
      <c r="AX129" s="793" t="s">
        <v>487</v>
      </c>
      <c r="AY129" s="794"/>
      <c r="AZ129" s="794"/>
      <c r="BA129" s="794"/>
      <c r="BB129" s="794"/>
      <c r="BC129" s="794"/>
      <c r="BD129" s="794"/>
      <c r="BE129" s="795"/>
      <c r="BF129" s="813" t="s">
        <v>129</v>
      </c>
      <c r="BG129" s="814"/>
      <c r="BH129" s="814"/>
      <c r="BI129" s="814"/>
      <c r="BJ129" s="814"/>
      <c r="BK129" s="814"/>
      <c r="BL129" s="815"/>
      <c r="BM129" s="813">
        <v>19.97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850399</v>
      </c>
      <c r="AB130" s="824"/>
      <c r="AC130" s="824"/>
      <c r="AD130" s="824"/>
      <c r="AE130" s="825"/>
      <c r="AF130" s="826">
        <v>824846</v>
      </c>
      <c r="AG130" s="824"/>
      <c r="AH130" s="824"/>
      <c r="AI130" s="824"/>
      <c r="AJ130" s="825"/>
      <c r="AK130" s="826">
        <v>822694</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6.1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4420771</v>
      </c>
      <c r="AB131" s="807"/>
      <c r="AC131" s="807"/>
      <c r="AD131" s="807"/>
      <c r="AE131" s="808"/>
      <c r="AF131" s="809">
        <v>4269247</v>
      </c>
      <c r="AG131" s="807"/>
      <c r="AH131" s="807"/>
      <c r="AI131" s="807"/>
      <c r="AJ131" s="808"/>
      <c r="AK131" s="809">
        <v>4216963</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t="s">
        <v>129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6.1343145799999999</v>
      </c>
      <c r="AB132" s="787"/>
      <c r="AC132" s="787"/>
      <c r="AD132" s="787"/>
      <c r="AE132" s="788"/>
      <c r="AF132" s="789">
        <v>6.1486486960000004</v>
      </c>
      <c r="AG132" s="787"/>
      <c r="AH132" s="787"/>
      <c r="AI132" s="787"/>
      <c r="AJ132" s="788"/>
      <c r="AK132" s="789">
        <v>6.2359333010000002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6.3</v>
      </c>
      <c r="AB133" s="766"/>
      <c r="AC133" s="766"/>
      <c r="AD133" s="766"/>
      <c r="AE133" s="767"/>
      <c r="AF133" s="765">
        <v>6.2</v>
      </c>
      <c r="AG133" s="766"/>
      <c r="AH133" s="766"/>
      <c r="AI133" s="766"/>
      <c r="AJ133" s="767"/>
      <c r="AK133" s="765">
        <v>6.1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PhVreaF8ubMbBiUI3Zup2ms+mCDzEjSUB1oMeYSsHvraC3YFrY65Qbe0wu6eBHjDMF51Ettf4ipDjD3OoObQ==" saltValue="RCOVHNo6cZVCypTXI46Z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AU/8uOKFn0tN61gUh9hLDGrMq/PVE62XeAd9DY8vE9gHald+nohvDEAdrnVvsQcDsk4CrZRbi4gXDKHPN+S+A==" saltValue="kJ1FDZmHKrSbWl3qYRcX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fT6lH5gT7LYhn5OeNE1S3MxThkD6v+91Hrq1qRztSrgNqPCVeWjK2wH8+OhCtqN61C7dkc2qTE4rRjHEKnhsQ==" saltValue="iQRuyIIgPLcs/+KcQE3o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504</v>
      </c>
      <c r="AL9" s="1193"/>
      <c r="AM9" s="1193"/>
      <c r="AN9" s="1194"/>
      <c r="AO9" s="313">
        <v>1271515</v>
      </c>
      <c r="AP9" s="313">
        <v>146758</v>
      </c>
      <c r="AQ9" s="314">
        <v>140211</v>
      </c>
      <c r="AR9" s="315">
        <v>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505</v>
      </c>
      <c r="AL10" s="1193"/>
      <c r="AM10" s="1193"/>
      <c r="AN10" s="1194"/>
      <c r="AO10" s="316">
        <v>81420</v>
      </c>
      <c r="AP10" s="316">
        <v>9398</v>
      </c>
      <c r="AQ10" s="317">
        <v>17469</v>
      </c>
      <c r="AR10" s="318">
        <v>-46.2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506</v>
      </c>
      <c r="AL11" s="1193"/>
      <c r="AM11" s="1193"/>
      <c r="AN11" s="1194"/>
      <c r="AO11" s="316">
        <v>223773</v>
      </c>
      <c r="AP11" s="316">
        <v>25828</v>
      </c>
      <c r="AQ11" s="317">
        <v>23430</v>
      </c>
      <c r="AR11" s="318">
        <v>10.199999999999999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507</v>
      </c>
      <c r="AL12" s="1193"/>
      <c r="AM12" s="1193"/>
      <c r="AN12" s="1194"/>
      <c r="AO12" s="316" t="s">
        <v>508</v>
      </c>
      <c r="AP12" s="316" t="s">
        <v>508</v>
      </c>
      <c r="AQ12" s="317">
        <v>2927</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510</v>
      </c>
      <c r="AL14" s="1193"/>
      <c r="AM14" s="1193"/>
      <c r="AN14" s="1194"/>
      <c r="AO14" s="316">
        <v>63876</v>
      </c>
      <c r="AP14" s="316">
        <v>7373</v>
      </c>
      <c r="AQ14" s="317">
        <v>6472</v>
      </c>
      <c r="AR14" s="318">
        <v>13.9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511</v>
      </c>
      <c r="AL15" s="1193"/>
      <c r="AM15" s="1193"/>
      <c r="AN15" s="1194"/>
      <c r="AO15" s="316">
        <v>21230</v>
      </c>
      <c r="AP15" s="316">
        <v>2450</v>
      </c>
      <c r="AQ15" s="317">
        <v>3599</v>
      </c>
      <c r="AR15" s="318">
        <v>-31.9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512</v>
      </c>
      <c r="AL16" s="1196"/>
      <c r="AM16" s="1196"/>
      <c r="AN16" s="1197"/>
      <c r="AO16" s="316">
        <v>-117011</v>
      </c>
      <c r="AP16" s="316">
        <v>-13505</v>
      </c>
      <c r="AQ16" s="317">
        <v>-14458</v>
      </c>
      <c r="AR16" s="318">
        <v>-6.6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1544803</v>
      </c>
      <c r="AP17" s="316">
        <v>178301</v>
      </c>
      <c r="AQ17" s="317">
        <v>179649</v>
      </c>
      <c r="AR17" s="318">
        <v>-0.8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517</v>
      </c>
      <c r="AL21" s="1190"/>
      <c r="AM21" s="1190"/>
      <c r="AN21" s="1191"/>
      <c r="AO21" s="328">
        <v>18.12</v>
      </c>
      <c r="AP21" s="329">
        <v>16.079999999999998</v>
      </c>
      <c r="AQ21" s="330">
        <v>2.04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518</v>
      </c>
      <c r="AL22" s="1190"/>
      <c r="AM22" s="1190"/>
      <c r="AN22" s="1191"/>
      <c r="AO22" s="333">
        <v>96</v>
      </c>
      <c r="AP22" s="334">
        <v>96</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522</v>
      </c>
      <c r="AL32" s="1181"/>
      <c r="AM32" s="1181"/>
      <c r="AN32" s="1182"/>
      <c r="AO32" s="343">
        <v>977573</v>
      </c>
      <c r="AP32" s="343">
        <v>112832</v>
      </c>
      <c r="AQ32" s="344">
        <v>107391</v>
      </c>
      <c r="AR32" s="345">
        <v>5.0999999999999996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523</v>
      </c>
      <c r="AL33" s="1181"/>
      <c r="AM33" s="1181"/>
      <c r="AN33" s="1182"/>
      <c r="AO33" s="343" t="s">
        <v>508</v>
      </c>
      <c r="AP33" s="343" t="s">
        <v>508</v>
      </c>
      <c r="AQ33" s="344">
        <v>130</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524</v>
      </c>
      <c r="AL34" s="1181"/>
      <c r="AM34" s="1181"/>
      <c r="AN34" s="1182"/>
      <c r="AO34" s="343" t="s">
        <v>508</v>
      </c>
      <c r="AP34" s="343" t="s">
        <v>508</v>
      </c>
      <c r="AQ34" s="344">
        <v>239</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525</v>
      </c>
      <c r="AL35" s="1181"/>
      <c r="AM35" s="1181"/>
      <c r="AN35" s="1182"/>
      <c r="AO35" s="343">
        <v>135686</v>
      </c>
      <c r="AP35" s="343">
        <v>15661</v>
      </c>
      <c r="AQ35" s="344">
        <v>23019</v>
      </c>
      <c r="AR35" s="345">
        <v>-32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526</v>
      </c>
      <c r="AL36" s="1181"/>
      <c r="AM36" s="1181"/>
      <c r="AN36" s="1182"/>
      <c r="AO36" s="343">
        <v>16442</v>
      </c>
      <c r="AP36" s="343">
        <v>1898</v>
      </c>
      <c r="AQ36" s="344">
        <v>3575</v>
      </c>
      <c r="AR36" s="345">
        <v>-46.9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527</v>
      </c>
      <c r="AL37" s="1181"/>
      <c r="AM37" s="1181"/>
      <c r="AN37" s="1182"/>
      <c r="AO37" s="343">
        <v>17098</v>
      </c>
      <c r="AP37" s="343">
        <v>1973</v>
      </c>
      <c r="AQ37" s="344">
        <v>750</v>
      </c>
      <c r="AR37" s="345">
        <v>163.1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528</v>
      </c>
      <c r="AL38" s="1184"/>
      <c r="AM38" s="1184"/>
      <c r="AN38" s="1185"/>
      <c r="AO38" s="346">
        <v>234</v>
      </c>
      <c r="AP38" s="346">
        <v>27</v>
      </c>
      <c r="AQ38" s="347">
        <v>17</v>
      </c>
      <c r="AR38" s="335">
        <v>58.8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529</v>
      </c>
      <c r="AL39" s="1184"/>
      <c r="AM39" s="1184"/>
      <c r="AN39" s="1185"/>
      <c r="AO39" s="343">
        <v>-61372</v>
      </c>
      <c r="AP39" s="343">
        <v>-7084</v>
      </c>
      <c r="AQ39" s="344">
        <v>-4961</v>
      </c>
      <c r="AR39" s="345">
        <v>42.8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530</v>
      </c>
      <c r="AL40" s="1181"/>
      <c r="AM40" s="1181"/>
      <c r="AN40" s="1182"/>
      <c r="AO40" s="343">
        <v>-822694</v>
      </c>
      <c r="AP40" s="343">
        <v>-94955</v>
      </c>
      <c r="AQ40" s="344">
        <v>-92273</v>
      </c>
      <c r="AR40" s="345">
        <v>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262967</v>
      </c>
      <c r="AP41" s="343">
        <v>30352</v>
      </c>
      <c r="AQ41" s="344">
        <v>37889</v>
      </c>
      <c r="AR41" s="345">
        <v>-19.899999999999999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499</v>
      </c>
      <c r="AN49" s="1175" t="s">
        <v>534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1916449</v>
      </c>
      <c r="AN51" s="365">
        <v>203791</v>
      </c>
      <c r="AO51" s="366">
        <v>0.4</v>
      </c>
      <c r="AP51" s="367">
        <v>162193</v>
      </c>
      <c r="AQ51" s="368">
        <v>22.7</v>
      </c>
      <c r="AR51" s="369">
        <v>-22.3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1046291</v>
      </c>
      <c r="AN52" s="373">
        <v>111260</v>
      </c>
      <c r="AO52" s="374">
        <v>22.5</v>
      </c>
      <c r="AP52" s="375">
        <v>79985</v>
      </c>
      <c r="AQ52" s="376">
        <v>19.2</v>
      </c>
      <c r="AR52" s="377">
        <v>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1831891</v>
      </c>
      <c r="AN53" s="365">
        <v>199054</v>
      </c>
      <c r="AO53" s="366">
        <v>-2.2999999999999998</v>
      </c>
      <c r="AP53" s="367">
        <v>168868</v>
      </c>
      <c r="AQ53" s="368">
        <v>4.0999999999999996</v>
      </c>
      <c r="AR53" s="369">
        <v>-6.4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956386</v>
      </c>
      <c r="AN54" s="373">
        <v>103921</v>
      </c>
      <c r="AO54" s="374">
        <v>-6.6</v>
      </c>
      <c r="AP54" s="375">
        <v>79360</v>
      </c>
      <c r="AQ54" s="376">
        <v>-0.8</v>
      </c>
      <c r="AR54" s="377">
        <v>-5.8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2641477</v>
      </c>
      <c r="AN55" s="365">
        <v>291361</v>
      </c>
      <c r="AO55" s="366">
        <v>46.4</v>
      </c>
      <c r="AP55" s="367">
        <v>202870</v>
      </c>
      <c r="AQ55" s="368">
        <v>20.100000000000001</v>
      </c>
      <c r="AR55" s="369">
        <v>26.3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1059676</v>
      </c>
      <c r="AN56" s="373">
        <v>116885</v>
      </c>
      <c r="AO56" s="374">
        <v>12.5</v>
      </c>
      <c r="AP56" s="375">
        <v>79735</v>
      </c>
      <c r="AQ56" s="376">
        <v>0.5</v>
      </c>
      <c r="AR56" s="377">
        <v>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1751513</v>
      </c>
      <c r="AN57" s="365">
        <v>197643</v>
      </c>
      <c r="AO57" s="366">
        <v>-32.200000000000003</v>
      </c>
      <c r="AP57" s="367">
        <v>167497</v>
      </c>
      <c r="AQ57" s="368">
        <v>-17.399999999999999</v>
      </c>
      <c r="AR57" s="369">
        <v>-14.8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829280</v>
      </c>
      <c r="AN58" s="373">
        <v>93577</v>
      </c>
      <c r="AO58" s="374">
        <v>-19.899999999999999</v>
      </c>
      <c r="AP58" s="375">
        <v>82571</v>
      </c>
      <c r="AQ58" s="376">
        <v>3.6</v>
      </c>
      <c r="AR58" s="377">
        <v>-23.5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1982451</v>
      </c>
      <c r="AN59" s="365">
        <v>228815</v>
      </c>
      <c r="AO59" s="366">
        <v>15.8</v>
      </c>
      <c r="AP59" s="367">
        <v>190274</v>
      </c>
      <c r="AQ59" s="368">
        <v>13.6</v>
      </c>
      <c r="AR59" s="369">
        <v>2.2000000000000002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654726</v>
      </c>
      <c r="AN60" s="373">
        <v>75569</v>
      </c>
      <c r="AO60" s="374">
        <v>-19.2</v>
      </c>
      <c r="AP60" s="375">
        <v>88584</v>
      </c>
      <c r="AQ60" s="376">
        <v>7.3</v>
      </c>
      <c r="AR60" s="377">
        <v>-26.5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2024756</v>
      </c>
      <c r="AN61" s="380">
        <v>224133</v>
      </c>
      <c r="AO61" s="381">
        <v>5.6</v>
      </c>
      <c r="AP61" s="382">
        <v>178340</v>
      </c>
      <c r="AQ61" s="383">
        <v>8.6</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909272</v>
      </c>
      <c r="AN62" s="373">
        <v>100242</v>
      </c>
      <c r="AO62" s="374">
        <v>-2.1</v>
      </c>
      <c r="AP62" s="375">
        <v>82047</v>
      </c>
      <c r="AQ62" s="376">
        <v>6</v>
      </c>
      <c r="AR62" s="377">
        <v>-8.1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u57KLiMHtNWOM/5s4EE2sN6QCmE4RqrO8vkLIve1oyyXsAythnUzDq+XIUvI5VnA25/OSJirJMA8WY6LR3zWA==" saltValue="eDIk+906wTMfCZ0Jg9uC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Ndm9JpyojStr9PisB29blAk+lxOfK15hKTRyynhSynE/OoXV/qKYPUoLLsig3UsNPHoLj9H1lRKe+pW1+0Q0wg==" saltValue="NtbahuTPuVC10MwrFx7Q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Gi9xyXkYmK9QiOU/lXaF+P9vucDIxZbaerAkO2gW4DmC3ruP6B0wFJk35yQ4Ec9b7x6Sijr/Cj2wm0GcV2QBQ==" saltValue="Dj3Ima1iVIpE/GuRh9E3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67.739999999999995</v>
      </c>
      <c r="G47" s="12">
        <v>70.06</v>
      </c>
      <c r="H47" s="12">
        <v>73.14</v>
      </c>
      <c r="I47" s="12">
        <v>75.98</v>
      </c>
      <c r="J47" s="13">
        <v>77.67</v>
      </c>
    </row>
    <row r="48" spans="2:10" ht="57.75" customHeight="1" x14ac:dyDescent="0.15">
      <c r="B48" s="14"/>
      <c r="C48" s="1200" t="s">
        <v>4</v>
      </c>
      <c r="D48" s="1200"/>
      <c r="E48" s="1201"/>
      <c r="F48" s="15">
        <v>7.72</v>
      </c>
      <c r="G48" s="16">
        <v>7.28</v>
      </c>
      <c r="H48" s="16">
        <v>7.52</v>
      </c>
      <c r="I48" s="16">
        <v>6.98</v>
      </c>
      <c r="J48" s="17">
        <v>6.46</v>
      </c>
    </row>
    <row r="49" spans="2:10" ht="57.75" customHeight="1" thickBot="1" x14ac:dyDescent="0.2">
      <c r="B49" s="18"/>
      <c r="C49" s="1202" t="s">
        <v>5</v>
      </c>
      <c r="D49" s="1202"/>
      <c r="E49" s="1203"/>
      <c r="F49" s="19">
        <v>6.18</v>
      </c>
      <c r="G49" s="20" t="s">
        <v>555</v>
      </c>
      <c r="H49" s="20">
        <v>1.6</v>
      </c>
      <c r="I49" s="20" t="s">
        <v>556</v>
      </c>
      <c r="J49" s="21">
        <v>0.27</v>
      </c>
    </row>
    <row r="50" spans="2:10" ht="13.5" customHeight="1" x14ac:dyDescent="0.15"/>
  </sheetData>
  <sheetProtection algorithmName="SHA-512" hashValue="owVVpoqlgpm8lrlgUOzwg2f7T2W95IsphxXAeJFfpRNmGfLAMr/Dy9BEquqIUfdJ4F7HiaDLL2qYHbiG8vocnA==" saltValue="EDAEy2jr/ZB/+BO+0tS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2021-09-21T01:37:01Z</cp:lastPrinted>
  <dcterms:created xsi:type="dcterms:W3CDTF">2021-02-05T00:47:38Z</dcterms:created>
  <dcterms:modified xsi:type="dcterms:W3CDTF">2021-09-21T01:51:51Z</dcterms:modified>
  <cp:category/>
</cp:coreProperties>
</file>